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80" windowHeight="6360" tabRatio="816" firstSheet="1" activeTab="1"/>
  </bookViews>
  <sheets>
    <sheet name="challenge ville" sheetId="1" r:id="rId1"/>
    <sheet name="challenge nombre" sheetId="2" r:id="rId2"/>
    <sheet name="equipe pist" sheetId="3" r:id="rId3"/>
    <sheet name="equipe cara" sheetId="4" r:id="rId4"/>
    <sheet name="mouches" sheetId="5" r:id="rId5"/>
    <sheet name="finale" sheetId="6" r:id="rId6"/>
    <sheet name="super challenge" sheetId="7" r:id="rId7"/>
    <sheet name="25m" sheetId="8" r:id="rId8"/>
    <sheet name="HP" sheetId="9" r:id="rId9"/>
    <sheet name="50m" sheetId="10" r:id="rId10"/>
    <sheet name="10m" sheetId="11" r:id="rId11"/>
  </sheets>
  <definedNames/>
  <calcPr fullCalcOnLoad="1"/>
</workbook>
</file>

<file path=xl/sharedStrings.xml><?xml version="1.0" encoding="utf-8"?>
<sst xmlns="http://schemas.openxmlformats.org/spreadsheetml/2006/main" count="1169" uniqueCount="324">
  <si>
    <t>Finale 50m</t>
  </si>
  <si>
    <t>Total</t>
  </si>
  <si>
    <t>Finale</t>
  </si>
  <si>
    <t xml:space="preserve"> Noms</t>
  </si>
  <si>
    <t>Scores</t>
  </si>
  <si>
    <t>Club</t>
  </si>
  <si>
    <t xml:space="preserve">Noms </t>
  </si>
  <si>
    <t>Clubs</t>
  </si>
  <si>
    <t>10m</t>
  </si>
  <si>
    <t>50m</t>
  </si>
  <si>
    <t>25m</t>
  </si>
  <si>
    <t>Carabine 10m</t>
  </si>
  <si>
    <t>Arbalète 10m</t>
  </si>
  <si>
    <t>Dieuze</t>
  </si>
  <si>
    <t>Séniors 1</t>
  </si>
  <si>
    <t>Séniors 2</t>
  </si>
  <si>
    <t>Séniors 3</t>
  </si>
  <si>
    <t>60 B.C</t>
  </si>
  <si>
    <t>3 x 20</t>
  </si>
  <si>
    <t>Prénoms</t>
  </si>
  <si>
    <t>Dames</t>
  </si>
  <si>
    <t>Standard</t>
  </si>
  <si>
    <t>finale</t>
  </si>
  <si>
    <t xml:space="preserve">Total </t>
  </si>
  <si>
    <t>Cat.</t>
  </si>
  <si>
    <t>Séniors</t>
  </si>
  <si>
    <t>Cadets mixte</t>
  </si>
  <si>
    <t xml:space="preserve">Séniors 1 </t>
  </si>
  <si>
    <t xml:space="preserve">Séniors 2 </t>
  </si>
  <si>
    <t xml:space="preserve">Séniors 3 </t>
  </si>
  <si>
    <t>Gros calibre</t>
  </si>
  <si>
    <t>Pistolet libre</t>
  </si>
  <si>
    <t>Cadets-Juniors mixte</t>
  </si>
  <si>
    <t>Challenge "Ville de Dieuze"</t>
  </si>
  <si>
    <t>de tireurs</t>
  </si>
  <si>
    <t>tirs</t>
  </si>
  <si>
    <t>PIRAUBE</t>
  </si>
  <si>
    <t>Denis</t>
  </si>
  <si>
    <t>Montigny</t>
  </si>
  <si>
    <t>Equipes Pistolet</t>
  </si>
  <si>
    <t xml:space="preserve"> </t>
  </si>
  <si>
    <t>Challenge du Nombre</t>
  </si>
  <si>
    <t>Jean-Marc</t>
  </si>
  <si>
    <t>JOLIET</t>
  </si>
  <si>
    <t>Marie</t>
  </si>
  <si>
    <t>Thomas</t>
  </si>
  <si>
    <t>BARRIER</t>
  </si>
  <si>
    <t>Jérôme</t>
  </si>
  <si>
    <t>Francis</t>
  </si>
  <si>
    <t>Lunéville</t>
  </si>
  <si>
    <t>HENNE</t>
  </si>
  <si>
    <t>CTCE</t>
  </si>
  <si>
    <t>LALLEMENT</t>
  </si>
  <si>
    <t>Daniel</t>
  </si>
  <si>
    <t>NANCY</t>
  </si>
  <si>
    <t>Nancy</t>
  </si>
  <si>
    <t>MAGAR</t>
  </si>
  <si>
    <t>Jacques</t>
  </si>
  <si>
    <t>MALGRAS</t>
  </si>
  <si>
    <t xml:space="preserve">Dames </t>
  </si>
  <si>
    <t>PIASECKI</t>
  </si>
  <si>
    <t>Pierre</t>
  </si>
  <si>
    <t>Laetitia</t>
  </si>
  <si>
    <t>Pont-à-Mousson</t>
  </si>
  <si>
    <t>Tireurs</t>
  </si>
  <si>
    <t>Mouches</t>
  </si>
  <si>
    <t>Challenge de la Mouche</t>
  </si>
  <si>
    <t>DIEUZE</t>
  </si>
  <si>
    <t>VOGUET</t>
  </si>
  <si>
    <t>Gérard</t>
  </si>
  <si>
    <t>Saint-Dié</t>
  </si>
  <si>
    <t>Epinal</t>
  </si>
  <si>
    <t>Gros-Réderching</t>
  </si>
  <si>
    <t>LAPOIRIE</t>
  </si>
  <si>
    <t>Gilbert</t>
  </si>
  <si>
    <t>COLIN</t>
  </si>
  <si>
    <t>Gaston</t>
  </si>
  <si>
    <t>Remilly Aillicourt</t>
  </si>
  <si>
    <t>MOUGEOT</t>
  </si>
  <si>
    <t>Michel</t>
  </si>
  <si>
    <t>Laxou</t>
  </si>
  <si>
    <t>LUDMANN</t>
  </si>
  <si>
    <t>Georges</t>
  </si>
  <si>
    <t>H.S 10m</t>
  </si>
  <si>
    <t>SCHLEGEL</t>
  </si>
  <si>
    <t>Metz</t>
  </si>
  <si>
    <t>COLLIN</t>
  </si>
  <si>
    <t>USPTB</t>
  </si>
  <si>
    <t>VIGIER</t>
  </si>
  <si>
    <t>Maryse</t>
  </si>
  <si>
    <t>LERENDU</t>
  </si>
  <si>
    <t>Franck</t>
  </si>
  <si>
    <t>La Vigilante</t>
  </si>
  <si>
    <t>BURGUN</t>
  </si>
  <si>
    <t>Roger</t>
  </si>
  <si>
    <t>TOUSCH</t>
  </si>
  <si>
    <t>DEMANGEONS</t>
  </si>
  <si>
    <t>Gervais</t>
  </si>
  <si>
    <t>Dames 2</t>
  </si>
  <si>
    <t>Dames 1</t>
  </si>
  <si>
    <t>Verdun SAV</t>
  </si>
  <si>
    <t>Bobigny USPTB</t>
  </si>
  <si>
    <t>Moyenmoutier</t>
  </si>
  <si>
    <t>Jarny</t>
  </si>
  <si>
    <t>Briey</t>
  </si>
  <si>
    <t>BEGIN</t>
  </si>
  <si>
    <t>PUTZ</t>
  </si>
  <si>
    <t>Maxime</t>
  </si>
  <si>
    <t>REY</t>
  </si>
  <si>
    <t>Raymond</t>
  </si>
  <si>
    <t>Remiremont</t>
  </si>
  <si>
    <t>KRASKA</t>
  </si>
  <si>
    <t>Victor</t>
  </si>
  <si>
    <t>FINALE 50M</t>
  </si>
  <si>
    <t>Philippe</t>
  </si>
  <si>
    <t>Equipes Carabine 50m</t>
  </si>
  <si>
    <t>STS DIEUZE</t>
  </si>
  <si>
    <t>HC</t>
  </si>
  <si>
    <t>STD</t>
  </si>
  <si>
    <t>Challenge RELAY carabine</t>
  </si>
  <si>
    <t>Challenge RELAY pistolet</t>
  </si>
  <si>
    <t>Sport 25m</t>
  </si>
  <si>
    <t>Jeunes</t>
  </si>
  <si>
    <t>Adultes</t>
  </si>
  <si>
    <t>Minimes mixte</t>
  </si>
  <si>
    <t>REVEL</t>
  </si>
  <si>
    <t>Steeve</t>
  </si>
  <si>
    <t>ROMANG</t>
  </si>
  <si>
    <t>Sylvie</t>
  </si>
  <si>
    <t>Neuves-Maisons</t>
  </si>
  <si>
    <t>GANIS</t>
  </si>
  <si>
    <t>Alex</t>
  </si>
  <si>
    <t xml:space="preserve">Minimes </t>
  </si>
  <si>
    <t xml:space="preserve">Cadets </t>
  </si>
  <si>
    <t xml:space="preserve">Juniors </t>
  </si>
  <si>
    <t>Cadets-Juniors</t>
  </si>
  <si>
    <t>HINSCHBERGER</t>
  </si>
  <si>
    <t>Adeline</t>
  </si>
  <si>
    <t xml:space="preserve">GOND </t>
  </si>
  <si>
    <t>Eliane</t>
  </si>
  <si>
    <t>Pistolet 10m</t>
  </si>
  <si>
    <t>THIEBAUT</t>
  </si>
  <si>
    <t>Christelle</t>
  </si>
  <si>
    <t>PERROT</t>
  </si>
  <si>
    <t>Romain</t>
  </si>
  <si>
    <t>CANTENEUR</t>
  </si>
  <si>
    <t>Brice</t>
  </si>
  <si>
    <t>FRECHARD</t>
  </si>
  <si>
    <t>Jérémy</t>
  </si>
  <si>
    <t>BURKI</t>
  </si>
  <si>
    <t>GUERIN</t>
  </si>
  <si>
    <t>JAFFRAIN</t>
  </si>
  <si>
    <t>Johann</t>
  </si>
  <si>
    <t>LEMAUR</t>
  </si>
  <si>
    <t>MORA</t>
  </si>
  <si>
    <t>CG</t>
  </si>
  <si>
    <t>MG</t>
  </si>
  <si>
    <t>S3</t>
  </si>
  <si>
    <t>LUNEVILLE</t>
  </si>
  <si>
    <t>S1</t>
  </si>
  <si>
    <t>CF</t>
  </si>
  <si>
    <t>DAUL</t>
  </si>
  <si>
    <t>Jean-Claude</t>
  </si>
  <si>
    <t>GOBERVILLE</t>
  </si>
  <si>
    <t>Olivia</t>
  </si>
  <si>
    <t>Creil</t>
  </si>
  <si>
    <t>WEIDES</t>
  </si>
  <si>
    <t>CT Communauté Europe</t>
  </si>
  <si>
    <t>JONNETTE</t>
  </si>
  <si>
    <t>Sébastien</t>
  </si>
  <si>
    <t>Verdun</t>
  </si>
  <si>
    <t>LECREUX</t>
  </si>
  <si>
    <t>PIERRON</t>
  </si>
  <si>
    <t>Gilles</t>
  </si>
  <si>
    <t>Montigny-le-Roi</t>
  </si>
  <si>
    <t>Neufchâteau</t>
  </si>
  <si>
    <t>MEGEL</t>
  </si>
  <si>
    <t>MARTIN</t>
  </si>
  <si>
    <t>Claire</t>
  </si>
  <si>
    <t>S2</t>
  </si>
  <si>
    <t>NEUFCHATEAU</t>
  </si>
  <si>
    <t xml:space="preserve">Montigny </t>
  </si>
  <si>
    <t>LEMESLE</t>
  </si>
  <si>
    <t>ALLEXANT</t>
  </si>
  <si>
    <t>Martin</t>
  </si>
  <si>
    <t>Chaumont</t>
  </si>
  <si>
    <t>MILLOTTE</t>
  </si>
  <si>
    <t>ROSENBERGER</t>
  </si>
  <si>
    <t>BOUZONVILLE</t>
  </si>
  <si>
    <t>BEAUVAIR</t>
  </si>
  <si>
    <t>Charley</t>
  </si>
  <si>
    <t>Bitche</t>
  </si>
  <si>
    <t>COISNE</t>
  </si>
  <si>
    <t>Gaêtan</t>
  </si>
  <si>
    <t>JG</t>
  </si>
  <si>
    <t>REMIREMONT</t>
  </si>
  <si>
    <t>DEROU</t>
  </si>
  <si>
    <t>Marie-Jeanne</t>
  </si>
  <si>
    <t>Eguelshardt</t>
  </si>
  <si>
    <t>BLONDEAU</t>
  </si>
  <si>
    <t>Rémilly-Aillicourt</t>
  </si>
  <si>
    <t>BECKER</t>
  </si>
  <si>
    <t>Clément</t>
  </si>
  <si>
    <t>HOEFFEL</t>
  </si>
  <si>
    <t>Lauriane</t>
  </si>
  <si>
    <t>Vincey</t>
  </si>
  <si>
    <t>BRIOT</t>
  </si>
  <si>
    <t>JEANNEROT</t>
  </si>
  <si>
    <t>Evelyne</t>
  </si>
  <si>
    <t>THULL</t>
  </si>
  <si>
    <t>Alain</t>
  </si>
  <si>
    <t>SEVRET</t>
  </si>
  <si>
    <t>KARACA</t>
  </si>
  <si>
    <t>Selda</t>
  </si>
  <si>
    <t>Hagondange</t>
  </si>
  <si>
    <t>MATHIS</t>
  </si>
  <si>
    <t>Serge</t>
  </si>
  <si>
    <t>CODUTI</t>
  </si>
  <si>
    <t>Carmelo</t>
  </si>
  <si>
    <t>Charleroi</t>
  </si>
  <si>
    <t>THOMAS</t>
  </si>
  <si>
    <t>Geoffrey</t>
  </si>
  <si>
    <t>GLADYSZ</t>
  </si>
  <si>
    <t>Aurélien</t>
  </si>
  <si>
    <t>La Bresse</t>
  </si>
  <si>
    <t>Juniors</t>
  </si>
  <si>
    <t>AUBERT</t>
  </si>
  <si>
    <t>Florent</t>
  </si>
  <si>
    <t>MULLER</t>
  </si>
  <si>
    <t>Jean-Pierre</t>
  </si>
  <si>
    <t>BURG</t>
  </si>
  <si>
    <t>WEIDIG</t>
  </si>
  <si>
    <t>Gabriel</t>
  </si>
  <si>
    <t>SCHAFFNER</t>
  </si>
  <si>
    <t>Danielle</t>
  </si>
  <si>
    <t>RINN</t>
  </si>
  <si>
    <t>ZIMMER</t>
  </si>
  <si>
    <t>René</t>
  </si>
  <si>
    <t>PHILIPPE</t>
  </si>
  <si>
    <t>Raon l'étape</t>
  </si>
  <si>
    <t>PIOCHE</t>
  </si>
  <si>
    <t>Jean-Luc</t>
  </si>
  <si>
    <t>HEGUENAUER</t>
  </si>
  <si>
    <t>Gwenaelle</t>
  </si>
  <si>
    <t>Gaetan</t>
  </si>
  <si>
    <t>STOLL</t>
  </si>
  <si>
    <t>HOSSENLOPP</t>
  </si>
  <si>
    <t>DELACOURT</t>
  </si>
  <si>
    <t>Claudine</t>
  </si>
  <si>
    <t>Madeleine</t>
  </si>
  <si>
    <t>Bobigny</t>
  </si>
  <si>
    <t>ROCHER</t>
  </si>
  <si>
    <t xml:space="preserve">BURG </t>
  </si>
  <si>
    <t>G-Réderching</t>
  </si>
  <si>
    <t>LA BRESSE</t>
  </si>
  <si>
    <t>HAGUENAUER</t>
  </si>
  <si>
    <t>MOYENMOUTIER</t>
  </si>
  <si>
    <t>Irsch</t>
  </si>
  <si>
    <t>G-REDERCHING</t>
  </si>
  <si>
    <t>P-MOUSSON</t>
  </si>
  <si>
    <t>EPINAL</t>
  </si>
  <si>
    <t>EBERLAND</t>
  </si>
  <si>
    <t>X</t>
  </si>
  <si>
    <t>BRISSON</t>
  </si>
  <si>
    <t>Nicole</t>
  </si>
  <si>
    <t>Murielle</t>
  </si>
  <si>
    <t>H.S 25m</t>
  </si>
  <si>
    <t>VALENTIN</t>
  </si>
  <si>
    <t>PIERRE</t>
  </si>
  <si>
    <t>Alexis</t>
  </si>
  <si>
    <t>MICHEL</t>
  </si>
  <si>
    <t>Claude</t>
  </si>
  <si>
    <t>Etival</t>
  </si>
  <si>
    <t>ROUGEAUX</t>
  </si>
  <si>
    <t>SCHMIDT</t>
  </si>
  <si>
    <t>Christian</t>
  </si>
  <si>
    <t>Fraize</t>
  </si>
  <si>
    <t>Dominique</t>
  </si>
  <si>
    <t>KIESS</t>
  </si>
  <si>
    <t>Diether</t>
  </si>
  <si>
    <t>GRAEBLING</t>
  </si>
  <si>
    <t>Thierry</t>
  </si>
  <si>
    <t>Thaon</t>
  </si>
  <si>
    <t>Pascal</t>
  </si>
  <si>
    <t>Mulhouse</t>
  </si>
  <si>
    <t xml:space="preserve">Marie </t>
  </si>
  <si>
    <t>D1</t>
  </si>
  <si>
    <t>DIDIERGEORGE</t>
  </si>
  <si>
    <t>SCHMITT</t>
  </si>
  <si>
    <t>x</t>
  </si>
  <si>
    <t>PIRAUBE D.</t>
  </si>
  <si>
    <t>CT M</t>
  </si>
  <si>
    <t>HENNE T.</t>
  </si>
  <si>
    <t>GANIS A.</t>
  </si>
  <si>
    <t>LERENDU F.</t>
  </si>
  <si>
    <t>MALGRAS JM</t>
  </si>
  <si>
    <t>ST N</t>
  </si>
  <si>
    <t>REVEL S.</t>
  </si>
  <si>
    <t>ST B</t>
  </si>
  <si>
    <t>VIGIER M.</t>
  </si>
  <si>
    <t>GLADYSZ A.</t>
  </si>
  <si>
    <t>La BRESSE</t>
  </si>
  <si>
    <t>Challenge d'été Dieuze 2008</t>
  </si>
  <si>
    <t>Diethar</t>
  </si>
  <si>
    <t>Raon</t>
  </si>
  <si>
    <t>STEL</t>
  </si>
  <si>
    <t>FRAIZE</t>
  </si>
  <si>
    <t>HAGENAUER</t>
  </si>
  <si>
    <t>JARNY</t>
  </si>
  <si>
    <t>BOBIGNY</t>
  </si>
  <si>
    <t>SAINT-DIE</t>
  </si>
  <si>
    <t>VERDUN SAV</t>
  </si>
  <si>
    <t>EGUELSHARDT</t>
  </si>
  <si>
    <t>Stel Volmerange</t>
  </si>
  <si>
    <t>CT Montigny</t>
  </si>
  <si>
    <t>STS D</t>
  </si>
  <si>
    <t>D2</t>
  </si>
  <si>
    <t>Merci à tous d'avoir participé si</t>
  </si>
  <si>
    <t>nombreux à notre challenge !!</t>
  </si>
  <si>
    <t>Les organisateurs:</t>
  </si>
  <si>
    <t>S.JONNETTE</t>
  </si>
  <si>
    <t>D.COISNE</t>
  </si>
  <si>
    <t>Le président:</t>
  </si>
  <si>
    <t>D.LEMAUR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</si>
</sst>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Arial"/>
      <family val="0"/>
    </font>
    <font>
      <u val="single"/>
      <sz val="14"/>
      <name val="Lucida Sans"/>
      <family val="2"/>
    </font>
    <font>
      <sz val="10"/>
      <name val="Lucida Sans"/>
      <family val="2"/>
    </font>
    <font>
      <b/>
      <sz val="12"/>
      <name val="Lucida Sans"/>
      <family val="2"/>
    </font>
    <font>
      <sz val="12"/>
      <name val="Lucida Sans"/>
      <family val="2"/>
    </font>
    <font>
      <b/>
      <sz val="10"/>
      <name val="Lucida Sans"/>
      <family val="2"/>
    </font>
    <font>
      <u val="single"/>
      <sz val="14"/>
      <name val="Arial"/>
      <family val="0"/>
    </font>
    <font>
      <b/>
      <i/>
      <sz val="10"/>
      <name val="Lucida Sans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4"/>
      <name val="Arial"/>
      <family val="2"/>
    </font>
    <font>
      <b/>
      <i/>
      <sz val="12"/>
      <name val="Lucida Sans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4"/>
      <name val="Lucida Sans"/>
      <family val="2"/>
    </font>
    <font>
      <sz val="20"/>
      <name val="Lucida Sans"/>
      <family val="2"/>
    </font>
    <font>
      <i/>
      <sz val="14"/>
      <name val="Lucida Sans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2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4"/>
      <name val="Comic Sans MS"/>
      <family val="4"/>
    </font>
    <font>
      <b/>
      <i/>
      <sz val="14"/>
      <name val="Comic Sans MS"/>
      <family val="4"/>
    </font>
    <font>
      <b/>
      <i/>
      <sz val="10"/>
      <name val="Comic Sans MS"/>
      <family val="4"/>
    </font>
    <font>
      <i/>
      <sz val="14"/>
      <name val="Comic Sans MS"/>
      <family val="4"/>
    </font>
    <font>
      <b/>
      <u val="single"/>
      <sz val="14"/>
      <name val="Comic Sans MS"/>
      <family val="4"/>
    </font>
    <font>
      <u val="single"/>
      <sz val="22"/>
      <name val="Comic Sans MS"/>
      <family val="4"/>
    </font>
    <font>
      <sz val="18"/>
      <name val="Comic Sans MS"/>
      <family val="4"/>
    </font>
    <font>
      <i/>
      <sz val="12"/>
      <name val="Comic Sans MS"/>
      <family val="4"/>
    </font>
    <font>
      <b/>
      <i/>
      <u val="single"/>
      <sz val="14"/>
      <name val="Comic Sans MS"/>
      <family val="4"/>
    </font>
    <font>
      <b/>
      <sz val="10"/>
      <color indexed="12"/>
      <name val="Comic Sans MS"/>
      <family val="4"/>
    </font>
    <font>
      <i/>
      <sz val="11"/>
      <name val="Comic Sans MS"/>
      <family val="4"/>
    </font>
    <font>
      <b/>
      <sz val="10"/>
      <color indexed="61"/>
      <name val="Comic Sans MS"/>
      <family val="4"/>
    </font>
    <font>
      <sz val="10"/>
      <color indexed="10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1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20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3" borderId="10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31" fillId="0" borderId="1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center"/>
    </xf>
    <xf numFmtId="164" fontId="18" fillId="0" borderId="21" xfId="0" applyNumberFormat="1" applyFont="1" applyFill="1" applyBorder="1" applyAlignment="1">
      <alignment horizontal="center"/>
    </xf>
    <xf numFmtId="0" fontId="22" fillId="4" borderId="19" xfId="0" applyFont="1" applyFill="1" applyBorder="1" applyAlignment="1">
      <alignment horizontal="left"/>
    </xf>
    <xf numFmtId="0" fontId="22" fillId="4" borderId="20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164" fontId="18" fillId="4" borderId="21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19" fillId="0" borderId="35" xfId="0" applyFont="1" applyBorder="1" applyAlignment="1">
      <alignment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19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5" fillId="0" borderId="1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2" fillId="2" borderId="2" xfId="0" applyFont="1" applyFill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Fill="1" applyAlignment="1">
      <alignment/>
    </xf>
    <xf numFmtId="0" fontId="33" fillId="0" borderId="3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33" fillId="0" borderId="19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164" fontId="18" fillId="0" borderId="5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4" fontId="22" fillId="4" borderId="25" xfId="0" applyNumberFormat="1" applyFont="1" applyFill="1" applyBorder="1" applyAlignment="1">
      <alignment horizontal="center"/>
    </xf>
    <xf numFmtId="164" fontId="22" fillId="4" borderId="1" xfId="0" applyNumberFormat="1" applyFont="1" applyFill="1" applyBorder="1" applyAlignment="1">
      <alignment horizontal="center"/>
    </xf>
    <xf numFmtId="164" fontId="22" fillId="4" borderId="26" xfId="0" applyNumberFormat="1" applyFont="1" applyFill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4" fontId="22" fillId="0" borderId="26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164" fontId="22" fillId="4" borderId="19" xfId="0" applyNumberFormat="1" applyFont="1" applyFill="1" applyBorder="1" applyAlignment="1">
      <alignment/>
    </xf>
    <xf numFmtId="164" fontId="22" fillId="0" borderId="19" xfId="0" applyNumberFormat="1" applyFont="1" applyFill="1" applyBorder="1" applyAlignment="1">
      <alignment/>
    </xf>
    <xf numFmtId="164" fontId="22" fillId="0" borderId="49" xfId="0" applyNumberFormat="1" applyFont="1" applyFill="1" applyBorder="1" applyAlignment="1">
      <alignment/>
    </xf>
    <xf numFmtId="0" fontId="33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5" fillId="0" borderId="51" xfId="0" applyFont="1" applyFill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5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8" fillId="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8" fillId="6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3" borderId="55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3" fillId="3" borderId="57" xfId="0" applyFont="1" applyFill="1" applyBorder="1" applyAlignment="1">
      <alignment horizont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23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9" borderId="2" xfId="0" applyFont="1" applyFill="1" applyBorder="1" applyAlignment="1">
      <alignment horizontal="center"/>
    </xf>
    <xf numFmtId="0" fontId="18" fillId="9" borderId="23" xfId="0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G52"/>
  <sheetViews>
    <sheetView workbookViewId="0" topLeftCell="A1">
      <selection activeCell="E36" sqref="E35:E36"/>
    </sheetView>
  </sheetViews>
  <sheetFormatPr defaultColWidth="11.421875" defaultRowHeight="12.75"/>
  <cols>
    <col min="1" max="1" width="7.7109375" style="0" customWidth="1"/>
    <col min="2" max="2" width="3.7109375" style="0" customWidth="1"/>
    <col min="3" max="5" width="14.7109375" style="0" customWidth="1"/>
    <col min="6" max="6" width="10.7109375" style="0" customWidth="1"/>
  </cols>
  <sheetData>
    <row r="1" spans="2:7" ht="27">
      <c r="B1" s="2"/>
      <c r="C1" s="215" t="s">
        <v>33</v>
      </c>
      <c r="D1" s="215"/>
      <c r="E1" s="215"/>
      <c r="F1" s="215"/>
      <c r="G1" s="215"/>
    </row>
    <row r="2" spans="2:7" ht="22.5">
      <c r="B2" s="2"/>
      <c r="C2" s="216"/>
      <c r="D2" s="216"/>
      <c r="E2" s="216"/>
      <c r="F2" s="216"/>
      <c r="G2" s="216"/>
    </row>
    <row r="3" spans="2:7" ht="18.75">
      <c r="B3" s="2"/>
      <c r="C3" s="2"/>
      <c r="D3" s="2"/>
      <c r="E3" s="2"/>
      <c r="F3" s="2"/>
      <c r="G3" s="2"/>
    </row>
    <row r="4" spans="2:7" ht="18.75">
      <c r="B4" s="2"/>
      <c r="C4" s="2"/>
      <c r="D4" s="2"/>
      <c r="E4" s="2"/>
      <c r="F4" s="2"/>
      <c r="G4" s="2"/>
    </row>
    <row r="5" spans="2:7" ht="18.75">
      <c r="B5" s="2">
        <v>1</v>
      </c>
      <c r="C5" s="212" t="s">
        <v>54</v>
      </c>
      <c r="D5" s="4" t="s">
        <v>58</v>
      </c>
      <c r="E5" s="4" t="s">
        <v>42</v>
      </c>
      <c r="F5" s="3">
        <v>579</v>
      </c>
      <c r="G5" s="212">
        <f>SUM(F5:F9)</f>
        <v>2211</v>
      </c>
    </row>
    <row r="6" spans="2:7" ht="18.75">
      <c r="B6" s="2"/>
      <c r="C6" s="213"/>
      <c r="D6" s="4" t="s">
        <v>43</v>
      </c>
      <c r="E6" s="4" t="s">
        <v>44</v>
      </c>
      <c r="F6" s="3">
        <v>568</v>
      </c>
      <c r="G6" s="213"/>
    </row>
    <row r="7" spans="2:7" ht="18.75">
      <c r="B7" s="2"/>
      <c r="C7" s="213"/>
      <c r="D7" s="4" t="s">
        <v>154</v>
      </c>
      <c r="E7" s="4" t="s">
        <v>57</v>
      </c>
      <c r="F7" s="3">
        <v>532</v>
      </c>
      <c r="G7" s="213"/>
    </row>
    <row r="8" spans="2:7" ht="18.75">
      <c r="B8" s="2"/>
      <c r="C8" s="214"/>
      <c r="D8" s="4" t="s">
        <v>267</v>
      </c>
      <c r="E8" s="4" t="s">
        <v>61</v>
      </c>
      <c r="F8" s="3">
        <v>532</v>
      </c>
      <c r="G8" s="214"/>
    </row>
    <row r="9" spans="2:7" ht="18.75">
      <c r="B9" s="2"/>
      <c r="C9" s="182"/>
      <c r="D9" s="5"/>
      <c r="E9" s="5"/>
      <c r="F9" s="25"/>
      <c r="G9" s="182"/>
    </row>
    <row r="10" spans="2:7" ht="18.75">
      <c r="B10" s="2"/>
      <c r="C10" s="2"/>
      <c r="D10" s="2"/>
      <c r="E10" s="2"/>
      <c r="F10" s="18"/>
      <c r="G10" s="2"/>
    </row>
    <row r="11" spans="2:7" ht="18.75">
      <c r="B11" s="2"/>
      <c r="C11" s="2"/>
      <c r="D11" s="2"/>
      <c r="E11" s="2"/>
      <c r="F11" s="18"/>
      <c r="G11" s="2"/>
    </row>
    <row r="12" spans="2:7" ht="18.75">
      <c r="B12" s="2">
        <v>2</v>
      </c>
      <c r="C12" s="212" t="s">
        <v>195</v>
      </c>
      <c r="D12" s="4" t="s">
        <v>246</v>
      </c>
      <c r="E12" s="4" t="s">
        <v>107</v>
      </c>
      <c r="F12" s="3">
        <v>564</v>
      </c>
      <c r="G12" s="212">
        <f>SUM(F12:F16)</f>
        <v>2121</v>
      </c>
    </row>
    <row r="13" spans="2:7" ht="18.75">
      <c r="B13" s="2"/>
      <c r="C13" s="213"/>
      <c r="D13" s="4" t="s">
        <v>247</v>
      </c>
      <c r="E13" s="4" t="s">
        <v>248</v>
      </c>
      <c r="F13" s="3">
        <v>529</v>
      </c>
      <c r="G13" s="213"/>
    </row>
    <row r="14" spans="2:7" ht="18.75">
      <c r="B14" s="2"/>
      <c r="C14" s="213"/>
      <c r="D14" s="4" t="s">
        <v>186</v>
      </c>
      <c r="E14" s="4" t="s">
        <v>144</v>
      </c>
      <c r="F14" s="3">
        <v>534</v>
      </c>
      <c r="G14" s="213"/>
    </row>
    <row r="15" spans="2:7" ht="18.75">
      <c r="B15" s="2"/>
      <c r="C15" s="214"/>
      <c r="D15" s="4" t="s">
        <v>247</v>
      </c>
      <c r="E15" s="4" t="s">
        <v>45</v>
      </c>
      <c r="F15" s="3">
        <v>494</v>
      </c>
      <c r="G15" s="214"/>
    </row>
    <row r="16" spans="2:7" ht="18.75">
      <c r="B16" s="2"/>
      <c r="C16" s="182"/>
      <c r="D16" s="5"/>
      <c r="E16" s="5"/>
      <c r="F16" s="25"/>
      <c r="G16" s="182"/>
    </row>
    <row r="17" spans="2:7" ht="18.75">
      <c r="B17" s="2"/>
      <c r="C17" s="2"/>
      <c r="D17" s="2"/>
      <c r="E17" s="2"/>
      <c r="F17" s="18"/>
      <c r="G17" s="2"/>
    </row>
    <row r="18" spans="2:7" ht="18.75">
      <c r="B18" s="2"/>
      <c r="C18" s="2"/>
      <c r="D18" s="2"/>
      <c r="E18" s="2"/>
      <c r="F18" s="18"/>
      <c r="G18" s="2"/>
    </row>
    <row r="19" spans="2:7" ht="18.75">
      <c r="B19" s="2" t="s">
        <v>117</v>
      </c>
      <c r="C19" s="212" t="s">
        <v>67</v>
      </c>
      <c r="D19" s="4" t="s">
        <v>50</v>
      </c>
      <c r="E19" s="4" t="s">
        <v>45</v>
      </c>
      <c r="F19" s="3">
        <v>583</v>
      </c>
      <c r="G19" s="212">
        <f>SUM(F19:F23)</f>
        <v>2264</v>
      </c>
    </row>
    <row r="20" spans="2:7" ht="18.75">
      <c r="B20" s="2"/>
      <c r="C20" s="213"/>
      <c r="D20" s="4" t="s">
        <v>60</v>
      </c>
      <c r="E20" s="4" t="s">
        <v>61</v>
      </c>
      <c r="F20" s="3">
        <v>588</v>
      </c>
      <c r="G20" s="213"/>
    </row>
    <row r="21" spans="2:7" ht="18.75">
      <c r="B21" s="2"/>
      <c r="C21" s="213"/>
      <c r="D21" s="4" t="s">
        <v>111</v>
      </c>
      <c r="E21" s="4" t="s">
        <v>112</v>
      </c>
      <c r="F21" s="3">
        <v>573</v>
      </c>
      <c r="G21" s="213"/>
    </row>
    <row r="22" spans="2:7" ht="18.75">
      <c r="B22" s="2"/>
      <c r="C22" s="214"/>
      <c r="D22" s="4" t="s">
        <v>81</v>
      </c>
      <c r="E22" s="4" t="s">
        <v>82</v>
      </c>
      <c r="F22" s="3">
        <v>520</v>
      </c>
      <c r="G22" s="214"/>
    </row>
    <row r="23" spans="2:7" ht="18.75">
      <c r="B23" s="2"/>
      <c r="C23" s="182"/>
      <c r="D23" s="5"/>
      <c r="E23" s="5"/>
      <c r="F23" s="25"/>
      <c r="G23" s="182"/>
    </row>
    <row r="24" spans="2:7" ht="18.75">
      <c r="B24" s="2"/>
      <c r="C24" s="2"/>
      <c r="D24" s="2"/>
      <c r="E24" s="2"/>
      <c r="F24" s="18"/>
      <c r="G24" s="2"/>
    </row>
    <row r="25" spans="2:7" ht="18.75">
      <c r="B25" s="2"/>
      <c r="C25" s="2"/>
      <c r="D25" s="2"/>
      <c r="E25" s="2"/>
      <c r="F25" s="18"/>
      <c r="G25" s="2"/>
    </row>
    <row r="26" spans="2:7" ht="18.75">
      <c r="B26" s="2"/>
      <c r="C26" s="182"/>
      <c r="D26" s="5"/>
      <c r="E26" s="5"/>
      <c r="F26" s="25"/>
      <c r="G26" s="182"/>
    </row>
    <row r="27" spans="2:7" ht="18.75">
      <c r="B27" s="2"/>
      <c r="C27" s="182"/>
      <c r="D27" s="5"/>
      <c r="E27" s="5"/>
      <c r="F27" s="25"/>
      <c r="G27" s="182"/>
    </row>
    <row r="28" spans="2:7" ht="18.75">
      <c r="B28" s="2"/>
      <c r="C28" s="182"/>
      <c r="D28" s="5"/>
      <c r="E28" s="5"/>
      <c r="F28" s="25"/>
      <c r="G28" s="182"/>
    </row>
    <row r="29" spans="2:7" ht="18.75">
      <c r="B29" s="2"/>
      <c r="C29" s="182"/>
      <c r="D29" s="5"/>
      <c r="E29" s="5"/>
      <c r="F29" s="25"/>
      <c r="G29" s="182"/>
    </row>
    <row r="30" spans="2:7" ht="18.75">
      <c r="B30" s="2"/>
      <c r="C30" s="182"/>
      <c r="D30" s="5"/>
      <c r="E30" s="5"/>
      <c r="F30" s="25"/>
      <c r="G30" s="182"/>
    </row>
    <row r="31" spans="2:7" ht="18.75">
      <c r="B31" s="2"/>
      <c r="C31" s="38"/>
      <c r="D31" s="5"/>
      <c r="E31" s="5"/>
      <c r="F31" s="25"/>
      <c r="G31" s="38"/>
    </row>
    <row r="32" spans="2:7" ht="18.75">
      <c r="B32" s="2"/>
      <c r="C32" s="38"/>
      <c r="D32" s="5"/>
      <c r="E32" s="5"/>
      <c r="F32" s="25"/>
      <c r="G32" s="38"/>
    </row>
    <row r="33" spans="3:7" ht="12.75">
      <c r="C33" s="29"/>
      <c r="D33" s="13"/>
      <c r="E33" s="13"/>
      <c r="F33" s="27"/>
      <c r="G33" s="29"/>
    </row>
    <row r="34" spans="3:7" ht="12.75">
      <c r="C34" s="29"/>
      <c r="D34" s="13"/>
      <c r="E34" s="13"/>
      <c r="F34" s="27"/>
      <c r="G34" s="29"/>
    </row>
    <row r="36" spans="2:7" ht="12.75">
      <c r="B36" s="13"/>
      <c r="C36" s="13"/>
      <c r="D36" s="13"/>
      <c r="E36" s="13"/>
      <c r="F36" s="13"/>
      <c r="G36" s="13"/>
    </row>
    <row r="37" spans="3:7" ht="18.75">
      <c r="C37" s="34"/>
      <c r="D37" s="34"/>
      <c r="E37" s="34"/>
      <c r="F37" s="34"/>
      <c r="G37" s="34"/>
    </row>
    <row r="38" spans="3:7" ht="15">
      <c r="C38" s="35"/>
      <c r="D38" s="35"/>
      <c r="E38" s="35"/>
      <c r="F38" s="35"/>
      <c r="G38" s="35"/>
    </row>
    <row r="39" spans="3:7" ht="12.75">
      <c r="C39" s="13"/>
      <c r="D39" s="13"/>
      <c r="E39" s="13"/>
      <c r="F39" s="13"/>
      <c r="G39" s="13"/>
    </row>
    <row r="40" spans="3:7" ht="12.75">
      <c r="C40" s="13"/>
      <c r="D40" s="13"/>
      <c r="E40" s="13"/>
      <c r="F40" s="13"/>
      <c r="G40" s="13"/>
    </row>
    <row r="41" spans="3:7" ht="12.75">
      <c r="C41" s="14"/>
      <c r="D41" s="13"/>
      <c r="E41" s="13"/>
      <c r="F41" s="27"/>
      <c r="G41" s="14"/>
    </row>
    <row r="42" spans="3:7" ht="12.75">
      <c r="C42" s="14"/>
      <c r="D42" s="13"/>
      <c r="E42" s="13"/>
      <c r="F42" s="27"/>
      <c r="G42" s="14"/>
    </row>
    <row r="43" spans="3:7" ht="12.75">
      <c r="C43" s="14"/>
      <c r="D43" s="13"/>
      <c r="E43" s="13"/>
      <c r="F43" s="27"/>
      <c r="G43" s="14"/>
    </row>
    <row r="44" spans="3:7" ht="12.75">
      <c r="C44" s="14"/>
      <c r="D44" s="13"/>
      <c r="E44" s="13"/>
      <c r="F44" s="27"/>
      <c r="G44" s="14"/>
    </row>
    <row r="45" spans="3:7" ht="12.75">
      <c r="C45" s="13"/>
      <c r="D45" s="13"/>
      <c r="E45" s="13"/>
      <c r="F45" s="27"/>
      <c r="G45" s="13"/>
    </row>
    <row r="46" spans="3:7" ht="12.75">
      <c r="C46" s="13"/>
      <c r="D46" s="13"/>
      <c r="E46" s="13"/>
      <c r="F46" s="27"/>
      <c r="G46" s="13"/>
    </row>
    <row r="47" spans="3:7" ht="12.75">
      <c r="C47" s="14"/>
      <c r="D47" s="13"/>
      <c r="E47" s="13"/>
      <c r="F47" s="27"/>
      <c r="G47" s="14"/>
    </row>
    <row r="48" spans="3:7" ht="12.75">
      <c r="C48" s="14"/>
      <c r="D48" s="13"/>
      <c r="E48" s="13"/>
      <c r="F48" s="27"/>
      <c r="G48" s="14"/>
    </row>
    <row r="49" spans="3:7" ht="12.75">
      <c r="C49" s="14"/>
      <c r="D49" s="13"/>
      <c r="E49" s="13"/>
      <c r="F49" s="27"/>
      <c r="G49" s="14"/>
    </row>
    <row r="50" spans="3:7" ht="12.75">
      <c r="C50" s="14"/>
      <c r="D50" s="13"/>
      <c r="E50" s="13"/>
      <c r="F50" s="27"/>
      <c r="G50" s="14"/>
    </row>
    <row r="51" spans="2:7" ht="12.75">
      <c r="B51" s="13"/>
      <c r="C51" s="14"/>
      <c r="D51" s="13"/>
      <c r="E51" s="13"/>
      <c r="F51" s="27"/>
      <c r="G51" s="14"/>
    </row>
    <row r="52" ht="12.75">
      <c r="F52" s="19"/>
    </row>
  </sheetData>
  <sheetProtection/>
  <mergeCells count="8">
    <mergeCell ref="C1:G1"/>
    <mergeCell ref="C2:G2"/>
    <mergeCell ref="C5:C8"/>
    <mergeCell ref="G5:G8"/>
    <mergeCell ref="C12:C15"/>
    <mergeCell ref="C19:C22"/>
    <mergeCell ref="G12:G15"/>
    <mergeCell ref="G19:G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AH138"/>
  <sheetViews>
    <sheetView zoomScale="85" zoomScaleNormal="85" workbookViewId="0" topLeftCell="A40">
      <selection activeCell="G44" sqref="G44"/>
    </sheetView>
  </sheetViews>
  <sheetFormatPr defaultColWidth="11.421875" defaultRowHeight="12.75"/>
  <cols>
    <col min="1" max="1" width="2.7109375" style="2" customWidth="1"/>
    <col min="2" max="2" width="19.7109375" style="2" customWidth="1"/>
    <col min="3" max="3" width="13.7109375" style="2" customWidth="1"/>
    <col min="4" max="4" width="20.8515625" style="18" customWidth="1"/>
    <col min="5" max="10" width="4.7109375" style="18" customWidth="1"/>
    <col min="11" max="11" width="6.8515625" style="2" customWidth="1"/>
    <col min="12" max="12" width="2.7109375" style="2" customWidth="1"/>
    <col min="13" max="13" width="3.7109375" style="0" customWidth="1"/>
    <col min="14" max="16" width="14.7109375" style="0" customWidth="1"/>
    <col min="17" max="22" width="5.7109375" style="0" customWidth="1"/>
    <col min="23" max="23" width="6.7109375" style="0" customWidth="1"/>
    <col min="24" max="24" width="3.7109375" style="0" customWidth="1"/>
    <col min="25" max="27" width="14.7109375" style="0" customWidth="1"/>
    <col min="28" max="33" width="5.7109375" style="0" customWidth="1"/>
    <col min="34" max="34" width="6.7109375" style="0" customWidth="1"/>
  </cols>
  <sheetData>
    <row r="1" spans="1:33" ht="27.75" thickBot="1">
      <c r="A1" s="251" t="s">
        <v>17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  <c r="L1" s="1"/>
      <c r="N1" s="254"/>
      <c r="O1" s="254"/>
      <c r="P1" s="254"/>
      <c r="Q1" s="254"/>
      <c r="R1" s="254"/>
      <c r="S1" s="254"/>
      <c r="T1" s="254"/>
      <c r="U1" s="254"/>
      <c r="V1" s="7"/>
      <c r="Y1" s="254"/>
      <c r="Z1" s="254"/>
      <c r="AA1" s="254"/>
      <c r="AB1" s="254"/>
      <c r="AC1" s="254"/>
      <c r="AD1" s="254"/>
      <c r="AE1" s="254"/>
      <c r="AF1" s="254"/>
      <c r="AG1" s="7"/>
    </row>
    <row r="2" spans="1:11" ht="18.75">
      <c r="A2" s="39"/>
      <c r="B2" s="39"/>
      <c r="C2" s="39"/>
      <c r="D2" s="40"/>
      <c r="E2" s="40"/>
      <c r="F2" s="40"/>
      <c r="G2" s="40"/>
      <c r="H2" s="40"/>
      <c r="I2" s="40"/>
      <c r="J2" s="40"/>
      <c r="K2" s="41"/>
    </row>
    <row r="3" spans="1:11" ht="19.5">
      <c r="A3" s="39"/>
      <c r="B3" s="42" t="s">
        <v>132</v>
      </c>
      <c r="C3" s="39"/>
      <c r="D3" s="40"/>
      <c r="E3" s="40"/>
      <c r="F3" s="40"/>
      <c r="G3" s="40"/>
      <c r="H3" s="40"/>
      <c r="I3" s="40"/>
      <c r="J3" s="40"/>
      <c r="K3" s="41"/>
    </row>
    <row r="4" spans="1:11" ht="15" customHeight="1">
      <c r="A4" s="39">
        <v>1</v>
      </c>
      <c r="B4" s="39" t="s">
        <v>145</v>
      </c>
      <c r="C4" s="39" t="s">
        <v>146</v>
      </c>
      <c r="D4" s="40" t="s">
        <v>13</v>
      </c>
      <c r="E4" s="40">
        <v>94</v>
      </c>
      <c r="F4" s="40">
        <v>90</v>
      </c>
      <c r="G4" s="40">
        <v>95</v>
      </c>
      <c r="H4" s="40">
        <v>92</v>
      </c>
      <c r="I4" s="40">
        <v>93</v>
      </c>
      <c r="J4" s="40">
        <v>95</v>
      </c>
      <c r="K4" s="41">
        <f>SUM(E4:J4)</f>
        <v>559</v>
      </c>
    </row>
    <row r="5" spans="1:11" ht="15" customHeight="1">
      <c r="A5" s="39">
        <v>2</v>
      </c>
      <c r="B5" s="39" t="s">
        <v>147</v>
      </c>
      <c r="C5" s="39" t="s">
        <v>148</v>
      </c>
      <c r="D5" s="40" t="s">
        <v>13</v>
      </c>
      <c r="E5" s="40">
        <v>91</v>
      </c>
      <c r="F5" s="40">
        <v>92</v>
      </c>
      <c r="G5" s="40">
        <v>93</v>
      </c>
      <c r="H5" s="40">
        <v>89</v>
      </c>
      <c r="I5" s="40">
        <v>92</v>
      </c>
      <c r="J5" s="40">
        <v>90</v>
      </c>
      <c r="K5" s="41">
        <f>SUM(E5:J5)</f>
        <v>547</v>
      </c>
    </row>
    <row r="6" spans="1:11" ht="15" customHeight="1">
      <c r="A6" s="39"/>
      <c r="B6" s="39"/>
      <c r="C6" s="39"/>
      <c r="D6" s="40"/>
      <c r="E6" s="40"/>
      <c r="F6" s="40"/>
      <c r="G6" s="40"/>
      <c r="H6" s="40"/>
      <c r="I6" s="40"/>
      <c r="J6" s="40"/>
      <c r="K6" s="41"/>
    </row>
    <row r="7" spans="1:34" ht="16.5" customHeight="1">
      <c r="A7" s="39"/>
      <c r="B7" s="42" t="s">
        <v>133</v>
      </c>
      <c r="C7" s="42"/>
      <c r="D7" s="40"/>
      <c r="E7" s="40"/>
      <c r="F7" s="40"/>
      <c r="G7" s="40"/>
      <c r="H7" s="40"/>
      <c r="I7" s="40"/>
      <c r="J7" s="40"/>
      <c r="K7" s="41"/>
      <c r="M7" s="2"/>
      <c r="N7" s="15"/>
      <c r="O7" s="10"/>
      <c r="P7" s="2"/>
      <c r="Q7" s="2"/>
      <c r="R7" s="2"/>
      <c r="S7" s="2"/>
      <c r="T7" s="2"/>
      <c r="U7" s="2"/>
      <c r="V7" s="2"/>
      <c r="W7" s="2"/>
      <c r="X7" s="2"/>
      <c r="Y7" s="15"/>
      <c r="Z7" s="9"/>
      <c r="AA7" s="2"/>
      <c r="AB7" s="2"/>
      <c r="AC7" s="2"/>
      <c r="AD7" s="2"/>
      <c r="AE7" s="2"/>
      <c r="AF7" s="2"/>
      <c r="AG7" s="2"/>
      <c r="AH7" s="2"/>
    </row>
    <row r="8" spans="1:34" ht="15" customHeight="1">
      <c r="A8" s="39">
        <v>1</v>
      </c>
      <c r="B8" s="39" t="s">
        <v>50</v>
      </c>
      <c r="C8" s="39" t="s">
        <v>45</v>
      </c>
      <c r="D8" s="40" t="s">
        <v>13</v>
      </c>
      <c r="E8" s="40">
        <v>98</v>
      </c>
      <c r="F8" s="40">
        <v>98</v>
      </c>
      <c r="G8" s="40">
        <v>99</v>
      </c>
      <c r="H8" s="40">
        <v>97</v>
      </c>
      <c r="I8" s="40">
        <v>96</v>
      </c>
      <c r="J8" s="40">
        <v>95</v>
      </c>
      <c r="K8" s="41">
        <f aca="true" t="shared" si="0" ref="K8:K14">SUM(E8:J8)</f>
        <v>583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39">
        <v>2</v>
      </c>
      <c r="B9" s="39" t="s">
        <v>125</v>
      </c>
      <c r="C9" s="39" t="s">
        <v>126</v>
      </c>
      <c r="D9" s="40" t="s">
        <v>104</v>
      </c>
      <c r="E9" s="40">
        <v>95</v>
      </c>
      <c r="F9" s="40">
        <v>97</v>
      </c>
      <c r="G9" s="40">
        <v>97</v>
      </c>
      <c r="H9" s="40">
        <v>97</v>
      </c>
      <c r="I9" s="40">
        <v>96</v>
      </c>
      <c r="J9" s="40">
        <v>96</v>
      </c>
      <c r="K9" s="41">
        <f t="shared" si="0"/>
        <v>578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39">
        <v>3</v>
      </c>
      <c r="B10" s="39" t="s">
        <v>201</v>
      </c>
      <c r="C10" s="39" t="s">
        <v>202</v>
      </c>
      <c r="D10" s="40" t="s">
        <v>13</v>
      </c>
      <c r="E10" s="40">
        <v>97</v>
      </c>
      <c r="F10" s="40">
        <v>96</v>
      </c>
      <c r="G10" s="40">
        <v>96</v>
      </c>
      <c r="H10" s="40">
        <v>94</v>
      </c>
      <c r="I10" s="40">
        <v>96</v>
      </c>
      <c r="J10" s="40">
        <v>96</v>
      </c>
      <c r="K10" s="41">
        <f t="shared" si="0"/>
        <v>575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39">
        <v>4</v>
      </c>
      <c r="B11" s="39" t="s">
        <v>43</v>
      </c>
      <c r="C11" s="39" t="s">
        <v>44</v>
      </c>
      <c r="D11" s="40" t="s">
        <v>55</v>
      </c>
      <c r="E11" s="40">
        <v>97</v>
      </c>
      <c r="F11" s="40">
        <v>92</v>
      </c>
      <c r="G11" s="40">
        <v>95</v>
      </c>
      <c r="H11" s="40">
        <v>97</v>
      </c>
      <c r="I11" s="40">
        <v>93</v>
      </c>
      <c r="J11" s="40">
        <v>94</v>
      </c>
      <c r="K11" s="41">
        <f t="shared" si="0"/>
        <v>568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39">
        <v>5</v>
      </c>
      <c r="B12" s="39" t="s">
        <v>246</v>
      </c>
      <c r="C12" s="39" t="s">
        <v>107</v>
      </c>
      <c r="D12" s="40" t="s">
        <v>110</v>
      </c>
      <c r="E12" s="40">
        <v>94</v>
      </c>
      <c r="F12" s="40">
        <v>93</v>
      </c>
      <c r="G12" s="40">
        <v>95</v>
      </c>
      <c r="H12" s="40">
        <v>93</v>
      </c>
      <c r="I12" s="40">
        <v>93</v>
      </c>
      <c r="J12" s="40">
        <v>96</v>
      </c>
      <c r="K12" s="41">
        <f t="shared" si="0"/>
        <v>564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39">
        <v>6</v>
      </c>
      <c r="B13" s="39" t="s">
        <v>220</v>
      </c>
      <c r="C13" s="39" t="s">
        <v>221</v>
      </c>
      <c r="D13" s="40" t="s">
        <v>13</v>
      </c>
      <c r="E13" s="40">
        <v>90</v>
      </c>
      <c r="F13" s="40">
        <v>92</v>
      </c>
      <c r="G13" s="40">
        <v>87</v>
      </c>
      <c r="H13" s="40">
        <v>92</v>
      </c>
      <c r="I13" s="40">
        <v>91</v>
      </c>
      <c r="J13" s="40">
        <v>90</v>
      </c>
      <c r="K13" s="41">
        <f t="shared" si="0"/>
        <v>542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39">
        <v>7</v>
      </c>
      <c r="B14" s="39" t="s">
        <v>242</v>
      </c>
      <c r="C14" s="39" t="s">
        <v>243</v>
      </c>
      <c r="D14" s="40" t="s">
        <v>102</v>
      </c>
      <c r="E14" s="40">
        <v>87</v>
      </c>
      <c r="F14" s="40">
        <v>93</v>
      </c>
      <c r="G14" s="40">
        <v>90</v>
      </c>
      <c r="H14" s="40">
        <v>91</v>
      </c>
      <c r="I14" s="40">
        <v>90</v>
      </c>
      <c r="J14" s="40">
        <v>84</v>
      </c>
      <c r="K14" s="41">
        <f t="shared" si="0"/>
        <v>535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39"/>
      <c r="B15" s="39"/>
      <c r="C15" s="39"/>
      <c r="D15" s="40"/>
      <c r="E15" s="40"/>
      <c r="F15" s="40"/>
      <c r="G15" s="40"/>
      <c r="H15" s="40"/>
      <c r="I15" s="40"/>
      <c r="J15" s="40"/>
      <c r="K15" s="4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39"/>
      <c r="B16" s="42" t="s">
        <v>134</v>
      </c>
      <c r="C16" s="42"/>
      <c r="D16" s="40"/>
      <c r="E16" s="40"/>
      <c r="F16" s="40"/>
      <c r="G16" s="40"/>
      <c r="H16" s="40"/>
      <c r="I16" s="40"/>
      <c r="J16" s="40"/>
      <c r="K16" s="4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39">
        <v>1</v>
      </c>
      <c r="B17" s="39" t="s">
        <v>222</v>
      </c>
      <c r="C17" s="39" t="s">
        <v>223</v>
      </c>
      <c r="D17" s="40" t="s">
        <v>224</v>
      </c>
      <c r="E17" s="40">
        <v>96</v>
      </c>
      <c r="F17" s="40">
        <v>94</v>
      </c>
      <c r="G17" s="40">
        <v>97</v>
      </c>
      <c r="H17" s="40">
        <v>95</v>
      </c>
      <c r="I17" s="40">
        <v>97</v>
      </c>
      <c r="J17" s="40">
        <v>97</v>
      </c>
      <c r="K17" s="41">
        <f>SUM(E17:J17)</f>
        <v>576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39">
        <v>2</v>
      </c>
      <c r="B18" s="39" t="s">
        <v>192</v>
      </c>
      <c r="C18" s="39" t="s">
        <v>193</v>
      </c>
      <c r="D18" s="40" t="s">
        <v>13</v>
      </c>
      <c r="E18" s="40">
        <v>95</v>
      </c>
      <c r="F18" s="40">
        <v>94</v>
      </c>
      <c r="G18" s="40">
        <v>90</v>
      </c>
      <c r="H18" s="40">
        <v>90</v>
      </c>
      <c r="I18" s="40">
        <v>94</v>
      </c>
      <c r="J18" s="40">
        <v>95</v>
      </c>
      <c r="K18" s="41">
        <f>SUM(E18:J18)</f>
        <v>558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39">
        <v>3</v>
      </c>
      <c r="B19" s="39" t="s">
        <v>207</v>
      </c>
      <c r="C19" s="39" t="s">
        <v>148</v>
      </c>
      <c r="D19" s="40" t="s">
        <v>63</v>
      </c>
      <c r="E19" s="40">
        <v>89</v>
      </c>
      <c r="F19" s="40">
        <v>92</v>
      </c>
      <c r="G19" s="40">
        <v>91</v>
      </c>
      <c r="H19" s="40">
        <v>90</v>
      </c>
      <c r="I19" s="40">
        <v>91</v>
      </c>
      <c r="J19" s="40">
        <v>87</v>
      </c>
      <c r="K19" s="41">
        <f>SUM(E19:J19)</f>
        <v>540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45"/>
      <c r="B20" s="45"/>
      <c r="C20" s="45"/>
      <c r="D20" s="43"/>
      <c r="E20" s="43"/>
      <c r="F20" s="43"/>
      <c r="G20" s="43"/>
      <c r="H20" s="43"/>
      <c r="I20" s="43"/>
      <c r="J20" s="43"/>
      <c r="K20" s="4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>
      <c r="A21" s="39"/>
      <c r="B21" s="42" t="s">
        <v>14</v>
      </c>
      <c r="C21" s="42"/>
      <c r="D21" s="40"/>
      <c r="E21" s="40"/>
      <c r="F21" s="40"/>
      <c r="G21" s="40"/>
      <c r="H21" s="40"/>
      <c r="I21" s="40"/>
      <c r="J21" s="40"/>
      <c r="K21" s="4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39">
        <v>1</v>
      </c>
      <c r="B22" s="39" t="s">
        <v>60</v>
      </c>
      <c r="C22" s="39" t="s">
        <v>61</v>
      </c>
      <c r="D22" s="40" t="s">
        <v>13</v>
      </c>
      <c r="E22" s="40">
        <v>99</v>
      </c>
      <c r="F22" s="40">
        <v>98</v>
      </c>
      <c r="G22" s="40">
        <v>97</v>
      </c>
      <c r="H22" s="40">
        <v>99</v>
      </c>
      <c r="I22" s="40">
        <v>96</v>
      </c>
      <c r="J22" s="40">
        <v>99</v>
      </c>
      <c r="K22" s="41">
        <f aca="true" t="shared" si="1" ref="K22:K32">SUM(E22:J22)</f>
        <v>588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39">
        <v>2</v>
      </c>
      <c r="B23" s="39" t="s">
        <v>163</v>
      </c>
      <c r="C23" s="39" t="s">
        <v>79</v>
      </c>
      <c r="D23" s="40" t="s">
        <v>165</v>
      </c>
      <c r="E23" s="40">
        <v>97</v>
      </c>
      <c r="F23" s="40">
        <v>97</v>
      </c>
      <c r="G23" s="40">
        <v>98</v>
      </c>
      <c r="H23" s="40">
        <v>97</v>
      </c>
      <c r="I23" s="40">
        <v>99</v>
      </c>
      <c r="J23" s="40">
        <v>99</v>
      </c>
      <c r="K23" s="41">
        <f t="shared" si="1"/>
        <v>587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39">
        <v>3</v>
      </c>
      <c r="B24" s="39" t="s">
        <v>58</v>
      </c>
      <c r="C24" s="39" t="s">
        <v>42</v>
      </c>
      <c r="D24" s="40" t="s">
        <v>55</v>
      </c>
      <c r="E24" s="40">
        <v>96</v>
      </c>
      <c r="F24" s="40">
        <v>98</v>
      </c>
      <c r="G24" s="40">
        <v>95</v>
      </c>
      <c r="H24" s="40">
        <v>97</v>
      </c>
      <c r="I24" s="40">
        <v>95</v>
      </c>
      <c r="J24" s="40">
        <v>98</v>
      </c>
      <c r="K24" s="41">
        <f t="shared" si="1"/>
        <v>579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" customHeight="1">
      <c r="A25" s="39">
        <v>4</v>
      </c>
      <c r="B25" s="39" t="s">
        <v>90</v>
      </c>
      <c r="C25" s="39" t="s">
        <v>91</v>
      </c>
      <c r="D25" s="40" t="s">
        <v>250</v>
      </c>
      <c r="E25" s="40">
        <v>96</v>
      </c>
      <c r="F25" s="40">
        <v>96</v>
      </c>
      <c r="G25" s="40">
        <v>99</v>
      </c>
      <c r="H25" s="40">
        <v>97</v>
      </c>
      <c r="I25" s="40">
        <v>94</v>
      </c>
      <c r="J25" s="40">
        <v>97</v>
      </c>
      <c r="K25" s="41">
        <f t="shared" si="1"/>
        <v>579</v>
      </c>
      <c r="M25" s="2"/>
      <c r="N25" s="241"/>
      <c r="O25" s="24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" customHeight="1">
      <c r="A26" s="39">
        <v>5</v>
      </c>
      <c r="B26" s="39" t="s">
        <v>230</v>
      </c>
      <c r="C26" s="39" t="s">
        <v>144</v>
      </c>
      <c r="D26" s="40" t="s">
        <v>72</v>
      </c>
      <c r="E26" s="40">
        <v>95</v>
      </c>
      <c r="F26" s="40">
        <v>95</v>
      </c>
      <c r="G26" s="40">
        <v>97</v>
      </c>
      <c r="H26" s="40">
        <v>94</v>
      </c>
      <c r="I26" s="40">
        <v>96</v>
      </c>
      <c r="J26" s="40">
        <v>94</v>
      </c>
      <c r="K26" s="41">
        <f t="shared" si="1"/>
        <v>571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39">
        <v>6</v>
      </c>
      <c r="B27" s="39" t="s">
        <v>168</v>
      </c>
      <c r="C27" s="39" t="s">
        <v>169</v>
      </c>
      <c r="D27" s="40" t="s">
        <v>13</v>
      </c>
      <c r="E27" s="40">
        <v>95</v>
      </c>
      <c r="F27" s="40">
        <v>95</v>
      </c>
      <c r="G27" s="40">
        <v>93</v>
      </c>
      <c r="H27" s="40">
        <v>95</v>
      </c>
      <c r="I27" s="40">
        <v>94</v>
      </c>
      <c r="J27" s="40">
        <v>92</v>
      </c>
      <c r="K27" s="41">
        <f t="shared" si="1"/>
        <v>564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39">
        <v>7</v>
      </c>
      <c r="B28" s="39" t="s">
        <v>217</v>
      </c>
      <c r="C28" s="39" t="s">
        <v>218</v>
      </c>
      <c r="D28" s="40" t="s">
        <v>219</v>
      </c>
      <c r="E28" s="40">
        <v>95</v>
      </c>
      <c r="F28" s="40">
        <v>91</v>
      </c>
      <c r="G28" s="40">
        <v>90</v>
      </c>
      <c r="H28" s="40">
        <v>95</v>
      </c>
      <c r="I28" s="40">
        <v>94</v>
      </c>
      <c r="J28" s="40">
        <v>90</v>
      </c>
      <c r="K28" s="41">
        <f t="shared" si="1"/>
        <v>555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9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39">
        <v>8</v>
      </c>
      <c r="B29" s="39" t="s">
        <v>187</v>
      </c>
      <c r="C29" s="39" t="s">
        <v>114</v>
      </c>
      <c r="D29" s="40" t="s">
        <v>13</v>
      </c>
      <c r="E29" s="40">
        <v>94</v>
      </c>
      <c r="F29" s="40">
        <v>88</v>
      </c>
      <c r="G29" s="40">
        <v>90</v>
      </c>
      <c r="H29" s="40">
        <v>92</v>
      </c>
      <c r="I29" s="40">
        <v>89</v>
      </c>
      <c r="J29" s="40">
        <v>91</v>
      </c>
      <c r="K29" s="41">
        <f t="shared" si="1"/>
        <v>544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9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39">
        <v>9</v>
      </c>
      <c r="B30" s="39" t="s">
        <v>95</v>
      </c>
      <c r="C30" s="39" t="s">
        <v>48</v>
      </c>
      <c r="D30" s="40" t="s">
        <v>198</v>
      </c>
      <c r="E30" s="40">
        <v>92</v>
      </c>
      <c r="F30" s="40">
        <v>89</v>
      </c>
      <c r="G30" s="40">
        <v>89</v>
      </c>
      <c r="H30" s="40">
        <v>92</v>
      </c>
      <c r="I30" s="40">
        <v>89</v>
      </c>
      <c r="J30" s="40">
        <v>89</v>
      </c>
      <c r="K30" s="41">
        <f t="shared" si="1"/>
        <v>540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5"/>
      <c r="Z30" s="9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39">
        <v>10</v>
      </c>
      <c r="B31" s="39" t="s">
        <v>176</v>
      </c>
      <c r="C31" s="39" t="s">
        <v>148</v>
      </c>
      <c r="D31" s="40" t="s">
        <v>100</v>
      </c>
      <c r="E31" s="40">
        <v>90</v>
      </c>
      <c r="F31" s="40">
        <v>82</v>
      </c>
      <c r="G31" s="40">
        <v>89</v>
      </c>
      <c r="H31" s="40">
        <v>94</v>
      </c>
      <c r="I31" s="40">
        <v>89</v>
      </c>
      <c r="J31" s="40">
        <v>85</v>
      </c>
      <c r="K31" s="41">
        <f t="shared" si="1"/>
        <v>529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5"/>
      <c r="Z31" s="9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39">
        <v>11</v>
      </c>
      <c r="B32" s="39" t="s">
        <v>267</v>
      </c>
      <c r="C32" s="39" t="s">
        <v>61</v>
      </c>
      <c r="D32" s="40" t="s">
        <v>55</v>
      </c>
      <c r="E32" s="40">
        <v>80</v>
      </c>
      <c r="F32" s="40">
        <v>79</v>
      </c>
      <c r="G32" s="40">
        <v>84</v>
      </c>
      <c r="H32" s="40">
        <v>78</v>
      </c>
      <c r="I32" s="40">
        <v>88</v>
      </c>
      <c r="J32" s="40">
        <v>90</v>
      </c>
      <c r="K32" s="41">
        <f t="shared" si="1"/>
        <v>499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/>
      <c r="Z32" s="9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45"/>
      <c r="B33" s="45"/>
      <c r="C33" s="45"/>
      <c r="D33" s="43"/>
      <c r="E33" s="43"/>
      <c r="F33" s="43"/>
      <c r="G33" s="43"/>
      <c r="H33" s="43"/>
      <c r="I33" s="43"/>
      <c r="J33" s="43"/>
      <c r="K33" s="4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/>
      <c r="Z33" s="9"/>
      <c r="AA33" s="2"/>
      <c r="AB33" s="2"/>
      <c r="AC33" s="2"/>
      <c r="AD33" s="2"/>
      <c r="AE33" s="2"/>
      <c r="AF33" s="2"/>
      <c r="AG33" s="2"/>
      <c r="AH33" s="2"/>
    </row>
    <row r="34" spans="1:34" ht="16.5" customHeight="1">
      <c r="A34" s="39"/>
      <c r="B34" s="42" t="s">
        <v>15</v>
      </c>
      <c r="C34" s="42"/>
      <c r="D34" s="40"/>
      <c r="E34" s="40"/>
      <c r="F34" s="40"/>
      <c r="G34" s="40"/>
      <c r="H34" s="40"/>
      <c r="I34" s="40"/>
      <c r="J34" s="40"/>
      <c r="K34" s="4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39">
        <v>1</v>
      </c>
      <c r="B35" s="39" t="s">
        <v>182</v>
      </c>
      <c r="C35" s="39" t="s">
        <v>69</v>
      </c>
      <c r="D35" s="40" t="s">
        <v>103</v>
      </c>
      <c r="E35" s="40">
        <v>97</v>
      </c>
      <c r="F35" s="40">
        <v>99</v>
      </c>
      <c r="G35" s="40">
        <v>98</v>
      </c>
      <c r="H35" s="40">
        <v>99</v>
      </c>
      <c r="I35" s="40">
        <v>96</v>
      </c>
      <c r="J35" s="40">
        <v>97</v>
      </c>
      <c r="K35" s="41">
        <f aca="true" t="shared" si="2" ref="K35:K47">SUM(E35:J35)</f>
        <v>586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39">
        <v>2</v>
      </c>
      <c r="B36" s="39" t="s">
        <v>36</v>
      </c>
      <c r="C36" s="39" t="s">
        <v>37</v>
      </c>
      <c r="D36" s="40" t="s">
        <v>38</v>
      </c>
      <c r="E36" s="162">
        <v>100</v>
      </c>
      <c r="F36" s="40">
        <v>98</v>
      </c>
      <c r="G36" s="40">
        <v>99</v>
      </c>
      <c r="H36" s="40">
        <v>95</v>
      </c>
      <c r="I36" s="40">
        <v>96</v>
      </c>
      <c r="J36" s="40">
        <v>97</v>
      </c>
      <c r="K36" s="41">
        <f t="shared" si="2"/>
        <v>585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39">
        <v>3</v>
      </c>
      <c r="B37" s="39" t="s">
        <v>149</v>
      </c>
      <c r="C37" s="39" t="s">
        <v>114</v>
      </c>
      <c r="D37" s="40" t="s">
        <v>103</v>
      </c>
      <c r="E37" s="40">
        <v>97</v>
      </c>
      <c r="F37" s="40">
        <v>96</v>
      </c>
      <c r="G37" s="40">
        <v>99</v>
      </c>
      <c r="H37" s="40">
        <v>98</v>
      </c>
      <c r="I37" s="40">
        <v>90</v>
      </c>
      <c r="J37" s="40">
        <v>95</v>
      </c>
      <c r="K37" s="41">
        <f t="shared" si="2"/>
        <v>575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39">
        <v>4</v>
      </c>
      <c r="B38" s="39" t="s">
        <v>199</v>
      </c>
      <c r="C38" s="39" t="s">
        <v>53</v>
      </c>
      <c r="D38" s="40" t="s">
        <v>200</v>
      </c>
      <c r="E38" s="162">
        <v>100</v>
      </c>
      <c r="F38" s="40">
        <v>96</v>
      </c>
      <c r="G38" s="40">
        <v>95</v>
      </c>
      <c r="H38" s="40">
        <v>95</v>
      </c>
      <c r="I38" s="40">
        <v>94</v>
      </c>
      <c r="J38" s="40">
        <v>94</v>
      </c>
      <c r="K38" s="41">
        <f t="shared" si="2"/>
        <v>574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39">
        <v>5</v>
      </c>
      <c r="B39" s="39" t="s">
        <v>161</v>
      </c>
      <c r="C39" s="39" t="s">
        <v>162</v>
      </c>
      <c r="D39" s="40" t="s">
        <v>129</v>
      </c>
      <c r="E39" s="40">
        <v>94</v>
      </c>
      <c r="F39" s="40">
        <v>92</v>
      </c>
      <c r="G39" s="40">
        <v>97</v>
      </c>
      <c r="H39" s="40">
        <v>95</v>
      </c>
      <c r="I39" s="40">
        <v>94</v>
      </c>
      <c r="J39" s="40">
        <v>98</v>
      </c>
      <c r="K39" s="41">
        <f t="shared" si="2"/>
        <v>570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39">
        <v>6</v>
      </c>
      <c r="B40" s="39" t="s">
        <v>96</v>
      </c>
      <c r="C40" s="39" t="s">
        <v>97</v>
      </c>
      <c r="D40" s="40" t="s">
        <v>70</v>
      </c>
      <c r="E40" s="40">
        <v>95</v>
      </c>
      <c r="F40" s="40">
        <v>91</v>
      </c>
      <c r="G40" s="40">
        <v>93</v>
      </c>
      <c r="H40" s="40">
        <v>95</v>
      </c>
      <c r="I40" s="40">
        <v>98</v>
      </c>
      <c r="J40" s="40">
        <v>96</v>
      </c>
      <c r="K40" s="41">
        <f t="shared" si="2"/>
        <v>568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39">
        <v>7</v>
      </c>
      <c r="B41" s="39" t="s">
        <v>166</v>
      </c>
      <c r="C41" s="39" t="s">
        <v>144</v>
      </c>
      <c r="D41" s="40" t="s">
        <v>167</v>
      </c>
      <c r="E41" s="40">
        <v>95</v>
      </c>
      <c r="F41" s="40">
        <v>95</v>
      </c>
      <c r="G41" s="40">
        <v>97</v>
      </c>
      <c r="H41" s="40">
        <v>94</v>
      </c>
      <c r="I41" s="40">
        <v>93</v>
      </c>
      <c r="J41" s="40">
        <v>94</v>
      </c>
      <c r="K41" s="41">
        <f t="shared" si="2"/>
        <v>568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39">
        <v>8</v>
      </c>
      <c r="B42" s="39" t="s">
        <v>56</v>
      </c>
      <c r="C42" s="39" t="s">
        <v>57</v>
      </c>
      <c r="D42" s="40" t="s">
        <v>38</v>
      </c>
      <c r="E42" s="40">
        <v>90</v>
      </c>
      <c r="F42" s="40">
        <v>96</v>
      </c>
      <c r="G42" s="40">
        <v>91</v>
      </c>
      <c r="H42" s="40">
        <v>94</v>
      </c>
      <c r="I42" s="40">
        <v>96</v>
      </c>
      <c r="J42" s="40">
        <v>94</v>
      </c>
      <c r="K42" s="41">
        <f t="shared" si="2"/>
        <v>561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customHeight="1">
      <c r="A43" s="39">
        <v>9</v>
      </c>
      <c r="B43" s="39" t="s">
        <v>171</v>
      </c>
      <c r="C43" s="39" t="s">
        <v>79</v>
      </c>
      <c r="D43" s="40" t="s">
        <v>175</v>
      </c>
      <c r="E43" s="40">
        <v>97</v>
      </c>
      <c r="F43" s="40">
        <v>93</v>
      </c>
      <c r="G43" s="40">
        <v>91</v>
      </c>
      <c r="H43" s="40">
        <v>90</v>
      </c>
      <c r="I43" s="40">
        <v>94</v>
      </c>
      <c r="J43" s="40">
        <v>92</v>
      </c>
      <c r="K43" s="41">
        <f t="shared" si="2"/>
        <v>557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" customHeight="1">
      <c r="A44" s="39">
        <v>10</v>
      </c>
      <c r="B44" s="39" t="s">
        <v>188</v>
      </c>
      <c r="C44" s="39" t="s">
        <v>69</v>
      </c>
      <c r="D44" s="40" t="s">
        <v>191</v>
      </c>
      <c r="E44" s="40">
        <v>95</v>
      </c>
      <c r="F44" s="40">
        <v>93</v>
      </c>
      <c r="G44" s="40">
        <v>95</v>
      </c>
      <c r="H44" s="40">
        <v>91</v>
      </c>
      <c r="I44" s="40">
        <v>92</v>
      </c>
      <c r="J44" s="40">
        <v>91</v>
      </c>
      <c r="K44" s="41">
        <f t="shared" si="2"/>
        <v>557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39">
        <v>11</v>
      </c>
      <c r="B45" s="39" t="s">
        <v>228</v>
      </c>
      <c r="C45" s="39" t="s">
        <v>229</v>
      </c>
      <c r="D45" s="40" t="s">
        <v>85</v>
      </c>
      <c r="E45" s="40">
        <v>93</v>
      </c>
      <c r="F45" s="40">
        <v>96</v>
      </c>
      <c r="G45" s="40">
        <v>91</v>
      </c>
      <c r="H45" s="40">
        <v>90</v>
      </c>
      <c r="I45" s="40">
        <v>94</v>
      </c>
      <c r="J45" s="40">
        <v>90</v>
      </c>
      <c r="K45" s="41">
        <f t="shared" si="2"/>
        <v>554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39">
        <v>12</v>
      </c>
      <c r="B46" s="39" t="s">
        <v>273</v>
      </c>
      <c r="C46" s="39" t="s">
        <v>53</v>
      </c>
      <c r="D46" s="40" t="s">
        <v>103</v>
      </c>
      <c r="E46" s="40">
        <v>89</v>
      </c>
      <c r="F46" s="40">
        <v>92</v>
      </c>
      <c r="G46" s="40">
        <v>88</v>
      </c>
      <c r="H46" s="40">
        <v>92</v>
      </c>
      <c r="I46" s="40">
        <v>95</v>
      </c>
      <c r="J46" s="40">
        <v>93</v>
      </c>
      <c r="K46" s="41">
        <f t="shared" si="2"/>
        <v>549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39">
        <v>13</v>
      </c>
      <c r="B47" s="39" t="s">
        <v>93</v>
      </c>
      <c r="C47" s="39" t="s">
        <v>94</v>
      </c>
      <c r="D47" s="40" t="s">
        <v>198</v>
      </c>
      <c r="E47" s="40">
        <v>92</v>
      </c>
      <c r="F47" s="40">
        <v>95</v>
      </c>
      <c r="G47" s="40">
        <v>84</v>
      </c>
      <c r="H47" s="40">
        <v>92</v>
      </c>
      <c r="I47" s="40">
        <v>86</v>
      </c>
      <c r="J47" s="40">
        <v>93</v>
      </c>
      <c r="K47" s="41">
        <f t="shared" si="2"/>
        <v>542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45"/>
      <c r="B48" s="45"/>
      <c r="C48" s="45"/>
      <c r="D48" s="43"/>
      <c r="E48" s="43"/>
      <c r="F48" s="43"/>
      <c r="G48" s="43"/>
      <c r="H48" s="43"/>
      <c r="I48" s="43"/>
      <c r="J48" s="43"/>
      <c r="K48" s="4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6.5" customHeight="1">
      <c r="A49" s="39"/>
      <c r="B49" s="42" t="s">
        <v>16</v>
      </c>
      <c r="C49" s="48"/>
      <c r="D49" s="40"/>
      <c r="E49" s="40"/>
      <c r="F49" s="40"/>
      <c r="G49" s="40"/>
      <c r="H49" s="40"/>
      <c r="I49" s="40"/>
      <c r="J49" s="40"/>
      <c r="K49" s="4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39">
        <v>1</v>
      </c>
      <c r="B50" s="39" t="s">
        <v>130</v>
      </c>
      <c r="C50" s="39" t="s">
        <v>131</v>
      </c>
      <c r="D50" s="40" t="s">
        <v>13</v>
      </c>
      <c r="E50" s="40">
        <v>99</v>
      </c>
      <c r="F50" s="40">
        <v>98</v>
      </c>
      <c r="G50" s="40">
        <v>93</v>
      </c>
      <c r="H50" s="40">
        <v>98</v>
      </c>
      <c r="I50" s="40">
        <v>97</v>
      </c>
      <c r="J50" s="40">
        <v>96</v>
      </c>
      <c r="K50" s="41">
        <f aca="true" t="shared" si="3" ref="K50:K59">SUM(E50:J50)</f>
        <v>581</v>
      </c>
      <c r="M50" s="2"/>
      <c r="N50" s="241"/>
      <c r="O50" s="24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39">
        <v>2</v>
      </c>
      <c r="B51" s="39" t="s">
        <v>75</v>
      </c>
      <c r="C51" s="39" t="s">
        <v>76</v>
      </c>
      <c r="D51" s="40" t="s">
        <v>70</v>
      </c>
      <c r="E51" s="40">
        <v>97</v>
      </c>
      <c r="F51" s="40">
        <v>96</v>
      </c>
      <c r="G51" s="40">
        <v>94</v>
      </c>
      <c r="H51" s="40">
        <v>97</v>
      </c>
      <c r="I51" s="40">
        <v>91</v>
      </c>
      <c r="J51" s="40">
        <v>96</v>
      </c>
      <c r="K51" s="41">
        <f t="shared" si="3"/>
        <v>571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" customHeight="1">
      <c r="A52" s="39">
        <v>3</v>
      </c>
      <c r="B52" s="39" t="s">
        <v>68</v>
      </c>
      <c r="C52" s="39" t="s">
        <v>69</v>
      </c>
      <c r="D52" s="40" t="s">
        <v>100</v>
      </c>
      <c r="E52" s="40">
        <v>96</v>
      </c>
      <c r="F52" s="40">
        <v>97</v>
      </c>
      <c r="G52" s="40">
        <v>93</v>
      </c>
      <c r="H52" s="40">
        <v>93</v>
      </c>
      <c r="I52" s="40">
        <v>94</v>
      </c>
      <c r="J52" s="40">
        <v>94</v>
      </c>
      <c r="K52" s="41">
        <f t="shared" si="3"/>
        <v>567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" customHeight="1">
      <c r="A53" s="39">
        <v>4</v>
      </c>
      <c r="B53" s="39" t="s">
        <v>86</v>
      </c>
      <c r="C53" s="39" t="s">
        <v>82</v>
      </c>
      <c r="D53" s="40" t="s">
        <v>250</v>
      </c>
      <c r="E53" s="40">
        <v>98</v>
      </c>
      <c r="F53" s="40">
        <v>93</v>
      </c>
      <c r="G53" s="40">
        <v>96</v>
      </c>
      <c r="H53" s="40">
        <v>90</v>
      </c>
      <c r="I53" s="40">
        <v>94</v>
      </c>
      <c r="J53" s="40">
        <v>94</v>
      </c>
      <c r="K53" s="41">
        <f t="shared" si="3"/>
        <v>565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39">
        <v>5</v>
      </c>
      <c r="B54" s="39" t="s">
        <v>172</v>
      </c>
      <c r="C54" s="39" t="s">
        <v>173</v>
      </c>
      <c r="D54" s="40" t="s">
        <v>174</v>
      </c>
      <c r="E54" s="40">
        <v>92</v>
      </c>
      <c r="F54" s="40">
        <v>94</v>
      </c>
      <c r="G54" s="40">
        <v>92</v>
      </c>
      <c r="H54" s="40">
        <v>97</v>
      </c>
      <c r="I54" s="40">
        <v>92</v>
      </c>
      <c r="J54" s="40">
        <v>93</v>
      </c>
      <c r="K54" s="41">
        <f t="shared" si="3"/>
        <v>560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39">
        <v>6</v>
      </c>
      <c r="B55" s="39" t="s">
        <v>73</v>
      </c>
      <c r="C55" s="39" t="s">
        <v>74</v>
      </c>
      <c r="D55" s="40" t="s">
        <v>70</v>
      </c>
      <c r="E55" s="40">
        <v>94</v>
      </c>
      <c r="F55" s="40">
        <v>85</v>
      </c>
      <c r="G55" s="40">
        <v>93</v>
      </c>
      <c r="H55" s="40">
        <v>96</v>
      </c>
      <c r="I55" s="40">
        <v>96</v>
      </c>
      <c r="J55" s="40">
        <v>93</v>
      </c>
      <c r="K55" s="41">
        <f t="shared" si="3"/>
        <v>557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39">
        <v>7</v>
      </c>
      <c r="B56" s="39" t="s">
        <v>150</v>
      </c>
      <c r="C56" s="39" t="s">
        <v>48</v>
      </c>
      <c r="D56" s="40" t="s">
        <v>49</v>
      </c>
      <c r="E56" s="40">
        <v>92</v>
      </c>
      <c r="F56" s="40">
        <v>90</v>
      </c>
      <c r="G56" s="40">
        <v>88</v>
      </c>
      <c r="H56" s="40">
        <v>93</v>
      </c>
      <c r="I56" s="40">
        <v>98</v>
      </c>
      <c r="J56" s="40">
        <v>93</v>
      </c>
      <c r="K56" s="41">
        <f t="shared" si="3"/>
        <v>554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" customHeight="1">
      <c r="A57" s="39">
        <v>8</v>
      </c>
      <c r="B57" s="39" t="s">
        <v>78</v>
      </c>
      <c r="C57" s="39" t="s">
        <v>79</v>
      </c>
      <c r="D57" s="40" t="s">
        <v>80</v>
      </c>
      <c r="E57" s="40">
        <v>94</v>
      </c>
      <c r="F57" s="40">
        <v>87</v>
      </c>
      <c r="G57" s="40">
        <v>90</v>
      </c>
      <c r="H57" s="40">
        <v>93</v>
      </c>
      <c r="I57" s="40">
        <v>91</v>
      </c>
      <c r="J57" s="40">
        <v>88</v>
      </c>
      <c r="K57" s="41">
        <f t="shared" si="3"/>
        <v>543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" customHeight="1">
      <c r="A58" s="39">
        <v>9</v>
      </c>
      <c r="B58" s="39" t="s">
        <v>236</v>
      </c>
      <c r="C58" s="39" t="s">
        <v>237</v>
      </c>
      <c r="D58" s="40" t="s">
        <v>257</v>
      </c>
      <c r="E58" s="40">
        <v>90</v>
      </c>
      <c r="F58" s="40">
        <v>88</v>
      </c>
      <c r="G58" s="40">
        <v>92</v>
      </c>
      <c r="H58" s="40">
        <v>87</v>
      </c>
      <c r="I58" s="40">
        <v>90</v>
      </c>
      <c r="J58" s="40">
        <v>95</v>
      </c>
      <c r="K58" s="41">
        <f t="shared" si="3"/>
        <v>542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39">
        <v>10</v>
      </c>
      <c r="B59" s="39" t="s">
        <v>52</v>
      </c>
      <c r="C59" s="39" t="s">
        <v>53</v>
      </c>
      <c r="D59" s="40" t="s">
        <v>181</v>
      </c>
      <c r="E59" s="40">
        <v>94</v>
      </c>
      <c r="F59" s="40">
        <v>89</v>
      </c>
      <c r="G59" s="40">
        <v>81</v>
      </c>
      <c r="H59" s="40">
        <v>88</v>
      </c>
      <c r="I59" s="40">
        <v>85</v>
      </c>
      <c r="J59" s="40">
        <v>83</v>
      </c>
      <c r="K59" s="41">
        <f t="shared" si="3"/>
        <v>520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45"/>
      <c r="B60" s="45"/>
      <c r="C60" s="45"/>
      <c r="D60" s="43"/>
      <c r="E60" s="43"/>
      <c r="F60" s="43"/>
      <c r="G60" s="43"/>
      <c r="H60" s="43"/>
      <c r="I60" s="43"/>
      <c r="J60" s="43"/>
      <c r="K60" s="4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6.5" customHeight="1">
      <c r="A61" s="39"/>
      <c r="B61" s="42" t="s">
        <v>99</v>
      </c>
      <c r="C61" s="48"/>
      <c r="D61" s="40"/>
      <c r="E61" s="40"/>
      <c r="F61" s="40"/>
      <c r="G61" s="40"/>
      <c r="H61" s="40"/>
      <c r="I61" s="40"/>
      <c r="J61" s="40"/>
      <c r="K61" s="4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39">
        <v>1</v>
      </c>
      <c r="B62" s="39" t="s">
        <v>163</v>
      </c>
      <c r="C62" s="39" t="s">
        <v>164</v>
      </c>
      <c r="D62" s="40" t="s">
        <v>165</v>
      </c>
      <c r="E62" s="40">
        <v>99</v>
      </c>
      <c r="F62" s="40">
        <v>95</v>
      </c>
      <c r="G62" s="40">
        <v>94</v>
      </c>
      <c r="H62" s="40">
        <v>98</v>
      </c>
      <c r="I62" s="40">
        <v>98</v>
      </c>
      <c r="J62" s="40">
        <v>95</v>
      </c>
      <c r="K62" s="41">
        <f>SUM(E62:J62)</f>
        <v>579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" customHeight="1">
      <c r="A63" s="39">
        <v>2</v>
      </c>
      <c r="B63" s="39" t="s">
        <v>88</v>
      </c>
      <c r="C63" s="39" t="s">
        <v>89</v>
      </c>
      <c r="D63" s="40" t="s">
        <v>250</v>
      </c>
      <c r="E63" s="40">
        <v>95</v>
      </c>
      <c r="F63" s="40">
        <v>99</v>
      </c>
      <c r="G63" s="40">
        <v>96</v>
      </c>
      <c r="H63" s="40">
        <v>97</v>
      </c>
      <c r="I63" s="40">
        <v>96</v>
      </c>
      <c r="J63" s="40">
        <v>95</v>
      </c>
      <c r="K63" s="41">
        <f>SUM(E63:J63)</f>
        <v>578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" customHeight="1">
      <c r="A64" s="39">
        <v>3</v>
      </c>
      <c r="B64" s="39" t="s">
        <v>177</v>
      </c>
      <c r="C64" s="39" t="s">
        <v>178</v>
      </c>
      <c r="D64" s="40" t="s">
        <v>100</v>
      </c>
      <c r="E64" s="40">
        <v>94</v>
      </c>
      <c r="F64" s="40">
        <v>94</v>
      </c>
      <c r="G64" s="40">
        <v>98</v>
      </c>
      <c r="H64" s="40">
        <v>96</v>
      </c>
      <c r="I64" s="40">
        <v>97</v>
      </c>
      <c r="J64" s="40">
        <v>96</v>
      </c>
      <c r="K64" s="41">
        <f>SUM(E64:J64)</f>
        <v>575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39">
        <v>4</v>
      </c>
      <c r="B65" s="39" t="s">
        <v>84</v>
      </c>
      <c r="C65" s="39" t="s">
        <v>62</v>
      </c>
      <c r="D65" s="40" t="s">
        <v>13</v>
      </c>
      <c r="E65" s="40">
        <v>92</v>
      </c>
      <c r="F65" s="40">
        <v>94</v>
      </c>
      <c r="G65" s="40">
        <v>96</v>
      </c>
      <c r="H65" s="40">
        <v>97</v>
      </c>
      <c r="I65" s="40">
        <v>97</v>
      </c>
      <c r="J65" s="40">
        <v>98</v>
      </c>
      <c r="K65" s="41">
        <f>SUM(E65:J65)</f>
        <v>574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32" customFormat="1" ht="15" customHeight="1">
      <c r="A66" s="39">
        <v>5</v>
      </c>
      <c r="B66" s="39" t="s">
        <v>141</v>
      </c>
      <c r="C66" s="39" t="s">
        <v>142</v>
      </c>
      <c r="D66" s="40" t="s">
        <v>55</v>
      </c>
      <c r="E66" s="40">
        <v>80</v>
      </c>
      <c r="F66" s="40">
        <v>83</v>
      </c>
      <c r="G66" s="40">
        <v>85</v>
      </c>
      <c r="H66" s="40">
        <v>83</v>
      </c>
      <c r="I66" s="40">
        <v>82</v>
      </c>
      <c r="J66" s="40">
        <v>89</v>
      </c>
      <c r="K66" s="41">
        <f>SUM(E66:J66)</f>
        <v>502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32" customFormat="1" ht="15" customHeight="1">
      <c r="A67" s="39"/>
      <c r="B67" s="39"/>
      <c r="C67" s="39"/>
      <c r="D67" s="40"/>
      <c r="E67" s="40"/>
      <c r="F67" s="40"/>
      <c r="G67" s="40"/>
      <c r="H67" s="40"/>
      <c r="I67" s="40"/>
      <c r="J67" s="40"/>
      <c r="K67" s="4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32" customFormat="1" ht="15" customHeight="1">
      <c r="A68" s="39"/>
      <c r="B68" s="42" t="s">
        <v>98</v>
      </c>
      <c r="C68" s="48"/>
      <c r="D68" s="40"/>
      <c r="E68" s="40"/>
      <c r="F68" s="40"/>
      <c r="G68" s="40"/>
      <c r="H68" s="40"/>
      <c r="I68" s="40"/>
      <c r="J68" s="40"/>
      <c r="K68" s="4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39">
        <v>1</v>
      </c>
      <c r="B69" s="39" t="s">
        <v>196</v>
      </c>
      <c r="C69" s="39" t="s">
        <v>197</v>
      </c>
      <c r="D69" s="40" t="s">
        <v>198</v>
      </c>
      <c r="E69" s="40">
        <v>89</v>
      </c>
      <c r="F69" s="40">
        <v>84</v>
      </c>
      <c r="G69" s="40">
        <v>89</v>
      </c>
      <c r="H69" s="40">
        <v>92</v>
      </c>
      <c r="I69" s="40">
        <v>92</v>
      </c>
      <c r="J69" s="40">
        <v>87</v>
      </c>
      <c r="K69" s="41">
        <f>SUM(E69:J69)</f>
        <v>533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39">
        <v>2</v>
      </c>
      <c r="B70" s="39" t="s">
        <v>86</v>
      </c>
      <c r="C70" s="39" t="s">
        <v>249</v>
      </c>
      <c r="D70" s="40" t="s">
        <v>250</v>
      </c>
      <c r="E70" s="40">
        <v>88</v>
      </c>
      <c r="F70" s="40">
        <v>89</v>
      </c>
      <c r="G70" s="40">
        <v>84</v>
      </c>
      <c r="H70" s="40">
        <v>91</v>
      </c>
      <c r="I70" s="40">
        <v>88</v>
      </c>
      <c r="J70" s="40">
        <v>92</v>
      </c>
      <c r="K70" s="41">
        <f>SUM(E70:J70)</f>
        <v>532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39">
        <v>3</v>
      </c>
      <c r="B71" s="39" t="s">
        <v>251</v>
      </c>
      <c r="C71" s="39" t="s">
        <v>234</v>
      </c>
      <c r="D71" s="40" t="s">
        <v>250</v>
      </c>
      <c r="E71" s="40">
        <v>91</v>
      </c>
      <c r="F71" s="40">
        <v>86</v>
      </c>
      <c r="G71" s="40">
        <v>80</v>
      </c>
      <c r="H71" s="40">
        <v>85</v>
      </c>
      <c r="I71" s="40">
        <v>95</v>
      </c>
      <c r="J71" s="40">
        <v>92</v>
      </c>
      <c r="K71" s="41">
        <f>SUM(E71:J71)</f>
        <v>529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" customHeight="1">
      <c r="A72" s="39">
        <v>4</v>
      </c>
      <c r="B72" s="39" t="s">
        <v>247</v>
      </c>
      <c r="C72" s="39" t="s">
        <v>248</v>
      </c>
      <c r="D72" s="40" t="s">
        <v>110</v>
      </c>
      <c r="E72" s="40">
        <v>90</v>
      </c>
      <c r="F72" s="40">
        <v>89</v>
      </c>
      <c r="G72" s="40">
        <v>92</v>
      </c>
      <c r="H72" s="40">
        <v>83</v>
      </c>
      <c r="I72" s="40">
        <v>85</v>
      </c>
      <c r="J72" s="40">
        <v>90</v>
      </c>
      <c r="K72" s="41">
        <f>SUM(E72:J72)</f>
        <v>529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" customHeight="1" thickBot="1">
      <c r="A73" s="39"/>
      <c r="B73" s="39"/>
      <c r="C73" s="39"/>
      <c r="D73" s="40"/>
      <c r="E73" s="40"/>
      <c r="F73" s="40"/>
      <c r="G73" s="40"/>
      <c r="H73" s="40"/>
      <c r="I73" s="40"/>
      <c r="J73" s="40"/>
      <c r="K73" s="4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9.5" customHeight="1" thickBot="1">
      <c r="A74" s="251" t="s">
        <v>18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39"/>
      <c r="B75" s="39"/>
      <c r="C75" s="39"/>
      <c r="D75" s="40"/>
      <c r="E75" s="40"/>
      <c r="F75" s="40"/>
      <c r="G75" s="40"/>
      <c r="H75" s="40"/>
      <c r="I75" s="40"/>
      <c r="J75" s="40"/>
      <c r="K75" s="4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6.5" customHeight="1">
      <c r="A76" s="48"/>
      <c r="B76" s="42" t="s">
        <v>122</v>
      </c>
      <c r="C76" s="48"/>
      <c r="D76" s="40"/>
      <c r="E76" s="40"/>
      <c r="F76" s="40"/>
      <c r="G76" s="40"/>
      <c r="H76" s="40"/>
      <c r="I76" s="40"/>
      <c r="J76" s="40"/>
      <c r="K76" s="4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39">
        <v>1</v>
      </c>
      <c r="B77" s="39" t="s">
        <v>50</v>
      </c>
      <c r="C77" s="39" t="s">
        <v>45</v>
      </c>
      <c r="D77" s="40" t="s">
        <v>13</v>
      </c>
      <c r="E77" s="40">
        <v>98</v>
      </c>
      <c r="F77" s="40">
        <v>99</v>
      </c>
      <c r="G77" s="40">
        <v>83</v>
      </c>
      <c r="H77" s="40">
        <v>91</v>
      </c>
      <c r="I77" s="40">
        <v>89</v>
      </c>
      <c r="J77" s="40">
        <v>96</v>
      </c>
      <c r="K77" s="41">
        <f>SUM(E77:J77)</f>
        <v>556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23" ht="15" customHeight="1">
      <c r="A78" s="39">
        <v>2</v>
      </c>
      <c r="B78" s="39" t="s">
        <v>192</v>
      </c>
      <c r="C78" s="39" t="s">
        <v>193</v>
      </c>
      <c r="D78" s="40" t="s">
        <v>13</v>
      </c>
      <c r="E78" s="40">
        <v>99</v>
      </c>
      <c r="F78" s="40">
        <v>98</v>
      </c>
      <c r="G78" s="40">
        <v>90</v>
      </c>
      <c r="H78" s="40">
        <v>85</v>
      </c>
      <c r="I78" s="40">
        <v>86</v>
      </c>
      <c r="J78" s="40">
        <v>95</v>
      </c>
      <c r="K78" s="41">
        <f>SUM(E78:J78)</f>
        <v>553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5" customHeight="1">
      <c r="A79" s="39">
        <v>3</v>
      </c>
      <c r="B79" s="39" t="s">
        <v>203</v>
      </c>
      <c r="C79" s="39" t="s">
        <v>204</v>
      </c>
      <c r="D79" s="40" t="s">
        <v>205</v>
      </c>
      <c r="E79" s="40">
        <v>94</v>
      </c>
      <c r="F79" s="40">
        <v>94</v>
      </c>
      <c r="G79" s="40">
        <v>97</v>
      </c>
      <c r="H79" s="40">
        <v>91</v>
      </c>
      <c r="I79" s="40">
        <v>88</v>
      </c>
      <c r="J79" s="40">
        <v>87</v>
      </c>
      <c r="K79" s="41">
        <f>SUM(E79:J79)</f>
        <v>551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5" customHeight="1">
      <c r="A80" s="39">
        <v>4</v>
      </c>
      <c r="B80" s="39" t="s">
        <v>43</v>
      </c>
      <c r="C80" s="39" t="s">
        <v>44</v>
      </c>
      <c r="D80" s="40" t="s">
        <v>55</v>
      </c>
      <c r="E80" s="40">
        <v>97</v>
      </c>
      <c r="F80" s="40">
        <v>92</v>
      </c>
      <c r="G80" s="40">
        <v>84</v>
      </c>
      <c r="H80" s="40">
        <v>86</v>
      </c>
      <c r="I80" s="40">
        <v>82</v>
      </c>
      <c r="J80" s="40">
        <v>87</v>
      </c>
      <c r="K80" s="41">
        <f>SUM(E80:J80)</f>
        <v>528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5" customHeight="1">
      <c r="A81" s="39"/>
      <c r="B81" s="39"/>
      <c r="C81" s="39"/>
      <c r="D81" s="40"/>
      <c r="E81" s="40"/>
      <c r="F81" s="40"/>
      <c r="G81" s="40"/>
      <c r="H81" s="40"/>
      <c r="I81" s="40"/>
      <c r="J81" s="40"/>
      <c r="K81" s="41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6.5" customHeight="1">
      <c r="B82" s="42" t="s">
        <v>123</v>
      </c>
      <c r="C82" s="48"/>
      <c r="D82" s="43"/>
      <c r="E82" s="43"/>
      <c r="F82" s="43"/>
      <c r="G82" s="43"/>
      <c r="H82" s="43"/>
      <c r="I82" s="43"/>
      <c r="J82" s="43"/>
      <c r="K82" s="44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5" customHeight="1">
      <c r="A83" s="39">
        <v>1</v>
      </c>
      <c r="B83" s="39" t="s">
        <v>199</v>
      </c>
      <c r="C83" s="39" t="s">
        <v>53</v>
      </c>
      <c r="D83" s="40" t="s">
        <v>200</v>
      </c>
      <c r="E83" s="162">
        <v>100</v>
      </c>
      <c r="F83" s="40">
        <v>96</v>
      </c>
      <c r="G83" s="40">
        <v>84</v>
      </c>
      <c r="H83" s="40">
        <v>90</v>
      </c>
      <c r="I83" s="40">
        <v>96</v>
      </c>
      <c r="J83" s="40">
        <v>92</v>
      </c>
      <c r="K83" s="41">
        <f>SUM(E83:J83)</f>
        <v>558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5" customHeight="1">
      <c r="A84" s="39">
        <v>2</v>
      </c>
      <c r="B84" s="39" t="s">
        <v>127</v>
      </c>
      <c r="C84" s="39" t="s">
        <v>128</v>
      </c>
      <c r="D84" s="40" t="s">
        <v>129</v>
      </c>
      <c r="E84" s="40">
        <v>97</v>
      </c>
      <c r="F84" s="40">
        <v>94</v>
      </c>
      <c r="G84" s="40">
        <v>94</v>
      </c>
      <c r="H84" s="40">
        <v>88</v>
      </c>
      <c r="I84" s="40">
        <v>87</v>
      </c>
      <c r="J84" s="40">
        <v>89</v>
      </c>
      <c r="K84" s="41">
        <f>SUM(E84:J84)</f>
        <v>549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5" customHeight="1">
      <c r="A85" s="39">
        <v>3</v>
      </c>
      <c r="B85" s="39" t="s">
        <v>36</v>
      </c>
      <c r="C85" s="39" t="s">
        <v>37</v>
      </c>
      <c r="D85" s="40" t="s">
        <v>38</v>
      </c>
      <c r="E85" s="40">
        <v>98</v>
      </c>
      <c r="F85" s="40">
        <v>96</v>
      </c>
      <c r="G85" s="40">
        <v>90</v>
      </c>
      <c r="H85" s="40">
        <v>90</v>
      </c>
      <c r="I85" s="40">
        <v>87</v>
      </c>
      <c r="J85" s="40">
        <v>84</v>
      </c>
      <c r="K85" s="41">
        <f>SUM(E85:J85)</f>
        <v>545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12" s="32" customFormat="1" ht="15" customHeight="1">
      <c r="A86" s="39">
        <v>4</v>
      </c>
      <c r="B86" s="39" t="s">
        <v>230</v>
      </c>
      <c r="C86" s="39" t="s">
        <v>144</v>
      </c>
      <c r="D86" s="40" t="s">
        <v>72</v>
      </c>
      <c r="E86" s="40">
        <v>98</v>
      </c>
      <c r="F86" s="40">
        <v>97</v>
      </c>
      <c r="G86" s="40">
        <v>84</v>
      </c>
      <c r="H86" s="40">
        <v>85</v>
      </c>
      <c r="I86" s="40">
        <v>89</v>
      </c>
      <c r="J86" s="40">
        <v>88</v>
      </c>
      <c r="K86" s="41">
        <f>SUM(E86:J86)</f>
        <v>541</v>
      </c>
      <c r="L86" s="2"/>
    </row>
    <row r="87" spans="1:11" ht="15" customHeight="1">
      <c r="A87" s="39">
        <v>5</v>
      </c>
      <c r="B87" s="169" t="s">
        <v>58</v>
      </c>
      <c r="C87" s="169" t="s">
        <v>42</v>
      </c>
      <c r="D87" s="40" t="s">
        <v>55</v>
      </c>
      <c r="E87" s="40">
        <v>96</v>
      </c>
      <c r="F87" s="40">
        <v>98</v>
      </c>
      <c r="G87" s="40">
        <v>88</v>
      </c>
      <c r="H87" s="40">
        <v>89</v>
      </c>
      <c r="I87" s="40">
        <v>77</v>
      </c>
      <c r="J87" s="40">
        <v>72</v>
      </c>
      <c r="K87" s="41">
        <f>SUM(E87:J87)</f>
        <v>520</v>
      </c>
    </row>
    <row r="88" spans="1:11" ht="15" customHeight="1">
      <c r="A88" s="45"/>
      <c r="B88" s="39"/>
      <c r="C88" s="39"/>
      <c r="D88" s="40"/>
      <c r="E88" s="40"/>
      <c r="F88" s="40"/>
      <c r="G88" s="40"/>
      <c r="H88" s="40"/>
      <c r="I88" s="40"/>
      <c r="J88" s="40"/>
      <c r="K88" s="41"/>
    </row>
    <row r="89" spans="1:11" ht="15" customHeight="1" thickBot="1">
      <c r="A89" s="45"/>
      <c r="B89" s="45"/>
      <c r="C89" s="45"/>
      <c r="D89" s="43"/>
      <c r="E89" s="43"/>
      <c r="F89" s="43"/>
      <c r="G89" s="43"/>
      <c r="H89" s="43"/>
      <c r="I89" s="43"/>
      <c r="J89" s="43"/>
      <c r="K89" s="44"/>
    </row>
    <row r="90" spans="1:11" ht="19.5" customHeight="1" thickBot="1">
      <c r="A90" s="251" t="s">
        <v>31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3"/>
    </row>
    <row r="91" spans="1:11" ht="15" customHeight="1">
      <c r="A91" s="45"/>
      <c r="B91" s="45"/>
      <c r="C91" s="45"/>
      <c r="D91" s="43"/>
      <c r="E91" s="43"/>
      <c r="F91" s="43"/>
      <c r="G91" s="43"/>
      <c r="H91" s="43"/>
      <c r="I91" s="43"/>
      <c r="J91" s="43"/>
      <c r="K91" s="44"/>
    </row>
    <row r="92" spans="1:11" ht="16.5" customHeight="1">
      <c r="A92" s="45"/>
      <c r="B92" s="42" t="s">
        <v>225</v>
      </c>
      <c r="C92" s="45"/>
      <c r="D92" s="43"/>
      <c r="E92" s="43"/>
      <c r="F92" s="43"/>
      <c r="G92" s="43"/>
      <c r="H92" s="43"/>
      <c r="I92" s="43"/>
      <c r="J92" s="43"/>
      <c r="K92" s="44"/>
    </row>
    <row r="93" spans="1:11" ht="15" customHeight="1">
      <c r="A93" s="39">
        <v>1</v>
      </c>
      <c r="B93" s="39" t="s">
        <v>189</v>
      </c>
      <c r="C93" s="39" t="s">
        <v>190</v>
      </c>
      <c r="D93" s="40" t="s">
        <v>71</v>
      </c>
      <c r="E93" s="40">
        <v>87</v>
      </c>
      <c r="F93" s="40">
        <v>90</v>
      </c>
      <c r="G93" s="40">
        <v>89</v>
      </c>
      <c r="H93" s="40">
        <v>89</v>
      </c>
      <c r="I93" s="40">
        <v>87</v>
      </c>
      <c r="J93" s="40">
        <v>81</v>
      </c>
      <c r="K93" s="41">
        <f>SUM(E93:J93)</f>
        <v>523</v>
      </c>
    </row>
    <row r="94" spans="1:11" ht="15" customHeight="1">
      <c r="A94" s="39">
        <v>2</v>
      </c>
      <c r="B94" s="39" t="s">
        <v>186</v>
      </c>
      <c r="C94" s="39" t="s">
        <v>144</v>
      </c>
      <c r="D94" s="40" t="s">
        <v>110</v>
      </c>
      <c r="E94" s="40">
        <v>82</v>
      </c>
      <c r="F94" s="40">
        <v>84</v>
      </c>
      <c r="G94" s="40">
        <v>79</v>
      </c>
      <c r="H94" s="40">
        <v>80</v>
      </c>
      <c r="I94" s="40">
        <v>75</v>
      </c>
      <c r="J94" s="40">
        <v>77</v>
      </c>
      <c r="K94" s="41">
        <f>SUM(E94:J94)</f>
        <v>477</v>
      </c>
    </row>
    <row r="95" spans="1:11" ht="15" customHeight="1">
      <c r="A95" s="39">
        <v>3</v>
      </c>
      <c r="B95" s="39" t="s">
        <v>247</v>
      </c>
      <c r="C95" s="39" t="s">
        <v>45</v>
      </c>
      <c r="D95" s="40" t="s">
        <v>110</v>
      </c>
      <c r="E95" s="40">
        <v>70</v>
      </c>
      <c r="F95" s="40">
        <v>65</v>
      </c>
      <c r="G95" s="40">
        <v>81</v>
      </c>
      <c r="H95" s="40">
        <v>79</v>
      </c>
      <c r="I95" s="40">
        <v>78</v>
      </c>
      <c r="J95" s="40">
        <v>68</v>
      </c>
      <c r="K95" s="41">
        <f>SUM(E95:J95)</f>
        <v>441</v>
      </c>
    </row>
    <row r="96" spans="1:11" ht="15" customHeight="1">
      <c r="A96" s="45"/>
      <c r="B96" s="45"/>
      <c r="C96" s="45"/>
      <c r="D96" s="43"/>
      <c r="E96" s="43"/>
      <c r="F96" s="43"/>
      <c r="G96" s="43"/>
      <c r="H96" s="43"/>
      <c r="I96" s="43"/>
      <c r="J96" s="43"/>
      <c r="K96" s="44"/>
    </row>
    <row r="97" spans="1:11" ht="16.5" customHeight="1">
      <c r="A97" s="45"/>
      <c r="B97" s="42" t="s">
        <v>14</v>
      </c>
      <c r="C97" s="42"/>
      <c r="D97" s="43"/>
      <c r="E97" s="43"/>
      <c r="F97" s="43"/>
      <c r="G97" s="43"/>
      <c r="H97" s="43"/>
      <c r="I97" s="43"/>
      <c r="J97" s="43"/>
      <c r="K97" s="44"/>
    </row>
    <row r="98" spans="1:11" ht="15" customHeight="1">
      <c r="A98" s="39">
        <v>1</v>
      </c>
      <c r="B98" s="39" t="s">
        <v>267</v>
      </c>
      <c r="C98" s="39" t="s">
        <v>61</v>
      </c>
      <c r="D98" s="40" t="s">
        <v>55</v>
      </c>
      <c r="E98" s="40">
        <v>82</v>
      </c>
      <c r="F98" s="40">
        <v>89</v>
      </c>
      <c r="G98" s="40">
        <v>83</v>
      </c>
      <c r="H98" s="40">
        <v>87</v>
      </c>
      <c r="I98" s="40">
        <v>86</v>
      </c>
      <c r="J98" s="40">
        <v>85</v>
      </c>
      <c r="K98" s="41">
        <f>SUM(E98:J98)</f>
        <v>512</v>
      </c>
    </row>
    <row r="99" spans="1:11" ht="15" customHeight="1">
      <c r="A99" s="39">
        <v>2</v>
      </c>
      <c r="B99" s="39" t="s">
        <v>183</v>
      </c>
      <c r="C99" s="39" t="s">
        <v>184</v>
      </c>
      <c r="D99" s="40" t="s">
        <v>185</v>
      </c>
      <c r="E99" s="40">
        <v>74</v>
      </c>
      <c r="F99" s="40">
        <v>80</v>
      </c>
      <c r="G99" s="40">
        <v>81</v>
      </c>
      <c r="H99" s="40">
        <v>93</v>
      </c>
      <c r="I99" s="40">
        <v>86</v>
      </c>
      <c r="J99" s="40">
        <v>82</v>
      </c>
      <c r="K99" s="41">
        <f>SUM(E99:J99)</f>
        <v>496</v>
      </c>
    </row>
    <row r="100" spans="1:11" ht="15" customHeight="1">
      <c r="A100" s="39">
        <v>3</v>
      </c>
      <c r="B100" s="39" t="s">
        <v>235</v>
      </c>
      <c r="C100" s="39" t="s">
        <v>210</v>
      </c>
      <c r="D100" s="40" t="s">
        <v>305</v>
      </c>
      <c r="E100" s="40">
        <v>63</v>
      </c>
      <c r="F100" s="40">
        <v>66</v>
      </c>
      <c r="G100" s="40">
        <v>77</v>
      </c>
      <c r="H100" s="40">
        <v>72</v>
      </c>
      <c r="I100" s="40">
        <v>65</v>
      </c>
      <c r="J100" s="40">
        <v>67</v>
      </c>
      <c r="K100" s="41">
        <f>SUM(E100:J100)</f>
        <v>410</v>
      </c>
    </row>
    <row r="101" spans="1:11" ht="15" customHeight="1">
      <c r="A101" s="45"/>
      <c r="B101" s="39"/>
      <c r="C101" s="39"/>
      <c r="D101" s="40"/>
      <c r="E101" s="40"/>
      <c r="F101" s="40"/>
      <c r="G101" s="40"/>
      <c r="H101" s="40"/>
      <c r="I101" s="40"/>
      <c r="J101" s="40"/>
      <c r="K101" s="41"/>
    </row>
    <row r="102" spans="1:11" ht="16.5" customHeight="1">
      <c r="A102" s="45"/>
      <c r="B102" s="42" t="s">
        <v>28</v>
      </c>
      <c r="C102" s="42"/>
      <c r="D102" s="43"/>
      <c r="E102" s="43"/>
      <c r="F102" s="43"/>
      <c r="G102" s="43"/>
      <c r="H102" s="43"/>
      <c r="I102" s="43"/>
      <c r="J102" s="43"/>
      <c r="K102" s="44"/>
    </row>
    <row r="103" spans="1:11" ht="15" customHeight="1">
      <c r="A103" s="39">
        <v>1</v>
      </c>
      <c r="B103" s="39" t="s">
        <v>209</v>
      </c>
      <c r="C103" s="39" t="s">
        <v>210</v>
      </c>
      <c r="D103" s="40" t="s">
        <v>103</v>
      </c>
      <c r="E103" s="40">
        <v>81</v>
      </c>
      <c r="F103" s="40">
        <v>85</v>
      </c>
      <c r="G103" s="40">
        <v>85</v>
      </c>
      <c r="H103" s="40">
        <v>84</v>
      </c>
      <c r="I103" s="40">
        <v>85</v>
      </c>
      <c r="J103" s="40">
        <v>91</v>
      </c>
      <c r="K103" s="41">
        <f aca="true" t="shared" si="4" ref="K103:K109">SUM(E103:J103)</f>
        <v>511</v>
      </c>
    </row>
    <row r="104" spans="1:11" ht="15" customHeight="1">
      <c r="A104" s="39">
        <v>2</v>
      </c>
      <c r="B104" s="39" t="s">
        <v>105</v>
      </c>
      <c r="C104" s="39" t="s">
        <v>53</v>
      </c>
      <c r="D104" s="40" t="s">
        <v>63</v>
      </c>
      <c r="E104" s="40">
        <v>81</v>
      </c>
      <c r="F104" s="40">
        <v>85</v>
      </c>
      <c r="G104" s="40">
        <v>87</v>
      </c>
      <c r="H104" s="40">
        <v>82</v>
      </c>
      <c r="I104" s="40">
        <v>82</v>
      </c>
      <c r="J104" s="40">
        <v>82</v>
      </c>
      <c r="K104" s="41">
        <f t="shared" si="4"/>
        <v>499</v>
      </c>
    </row>
    <row r="105" spans="1:11" ht="15" customHeight="1">
      <c r="A105" s="39">
        <v>3</v>
      </c>
      <c r="B105" s="39" t="s">
        <v>226</v>
      </c>
      <c r="C105" s="39" t="s">
        <v>227</v>
      </c>
      <c r="D105" s="40" t="s">
        <v>224</v>
      </c>
      <c r="E105" s="40">
        <v>82</v>
      </c>
      <c r="F105" s="40">
        <v>83</v>
      </c>
      <c r="G105" s="40">
        <v>81</v>
      </c>
      <c r="H105" s="40">
        <v>86</v>
      </c>
      <c r="I105" s="40">
        <v>73</v>
      </c>
      <c r="J105" s="40">
        <v>84</v>
      </c>
      <c r="K105" s="41">
        <f t="shared" si="4"/>
        <v>489</v>
      </c>
    </row>
    <row r="106" spans="1:11" ht="15" customHeight="1">
      <c r="A106" s="39">
        <v>4</v>
      </c>
      <c r="B106" s="39" t="s">
        <v>287</v>
      </c>
      <c r="C106" s="39" t="s">
        <v>277</v>
      </c>
      <c r="D106" s="40" t="s">
        <v>276</v>
      </c>
      <c r="E106" s="40">
        <v>82</v>
      </c>
      <c r="F106" s="40">
        <v>81</v>
      </c>
      <c r="G106" s="40">
        <v>86</v>
      </c>
      <c r="H106" s="40">
        <v>81</v>
      </c>
      <c r="I106" s="40">
        <v>78</v>
      </c>
      <c r="J106" s="40">
        <v>78</v>
      </c>
      <c r="K106" s="41">
        <f t="shared" si="4"/>
        <v>486</v>
      </c>
    </row>
    <row r="107" spans="1:11" ht="15" customHeight="1">
      <c r="A107" s="39">
        <v>5</v>
      </c>
      <c r="B107" s="39" t="s">
        <v>166</v>
      </c>
      <c r="C107" s="39" t="s">
        <v>144</v>
      </c>
      <c r="D107" s="40" t="s">
        <v>167</v>
      </c>
      <c r="E107" s="40">
        <v>84</v>
      </c>
      <c r="F107" s="40">
        <v>83</v>
      </c>
      <c r="G107" s="40">
        <v>81</v>
      </c>
      <c r="H107" s="40">
        <v>74</v>
      </c>
      <c r="I107" s="40">
        <v>78</v>
      </c>
      <c r="J107" s="40">
        <v>79</v>
      </c>
      <c r="K107" s="41">
        <f t="shared" si="4"/>
        <v>479</v>
      </c>
    </row>
    <row r="108" spans="1:11" ht="15" customHeight="1">
      <c r="A108" s="39">
        <v>6</v>
      </c>
      <c r="B108" s="39" t="s">
        <v>206</v>
      </c>
      <c r="C108" s="39" t="s">
        <v>162</v>
      </c>
      <c r="D108" s="40" t="s">
        <v>13</v>
      </c>
      <c r="E108" s="40">
        <v>79</v>
      </c>
      <c r="F108" s="40">
        <v>74</v>
      </c>
      <c r="G108" s="40">
        <v>77</v>
      </c>
      <c r="H108" s="40">
        <v>70</v>
      </c>
      <c r="I108" s="40">
        <v>79</v>
      </c>
      <c r="J108" s="40">
        <v>76</v>
      </c>
      <c r="K108" s="41">
        <f t="shared" si="4"/>
        <v>455</v>
      </c>
    </row>
    <row r="109" spans="1:11" ht="15" customHeight="1">
      <c r="A109" s="39">
        <v>7</v>
      </c>
      <c r="B109" s="39" t="s">
        <v>288</v>
      </c>
      <c r="C109" s="39" t="s">
        <v>275</v>
      </c>
      <c r="D109" s="40" t="s">
        <v>276</v>
      </c>
      <c r="E109" s="40">
        <v>71</v>
      </c>
      <c r="F109" s="40">
        <v>74</v>
      </c>
      <c r="G109" s="40">
        <v>81</v>
      </c>
      <c r="H109" s="40">
        <v>73</v>
      </c>
      <c r="I109" s="40">
        <v>71</v>
      </c>
      <c r="J109" s="40">
        <v>84</v>
      </c>
      <c r="K109" s="41">
        <f t="shared" si="4"/>
        <v>454</v>
      </c>
    </row>
    <row r="110" spans="1:11" ht="15" customHeight="1">
      <c r="A110" s="39"/>
      <c r="B110" s="39"/>
      <c r="C110" s="39"/>
      <c r="D110" s="40"/>
      <c r="E110" s="40"/>
      <c r="F110" s="40"/>
      <c r="G110" s="40"/>
      <c r="H110" s="40"/>
      <c r="I110" s="40"/>
      <c r="J110" s="40"/>
      <c r="K110" s="41"/>
    </row>
    <row r="111" spans="1:11" ht="16.5" customHeight="1">
      <c r="A111" s="45"/>
      <c r="B111" s="42" t="s">
        <v>29</v>
      </c>
      <c r="C111" s="42"/>
      <c r="D111" s="43"/>
      <c r="E111" s="43"/>
      <c r="F111" s="43"/>
      <c r="G111" s="43"/>
      <c r="H111" s="43"/>
      <c r="I111" s="43"/>
      <c r="J111" s="43"/>
      <c r="K111" s="44"/>
    </row>
    <row r="112" spans="1:11" ht="15" customHeight="1">
      <c r="A112" s="39">
        <v>1</v>
      </c>
      <c r="B112" s="39" t="s">
        <v>215</v>
      </c>
      <c r="C112" s="39" t="s">
        <v>216</v>
      </c>
      <c r="D112" s="40" t="s">
        <v>71</v>
      </c>
      <c r="E112" s="40">
        <v>80</v>
      </c>
      <c r="F112" s="40">
        <v>87</v>
      </c>
      <c r="G112" s="40">
        <v>81</v>
      </c>
      <c r="H112" s="40">
        <v>87</v>
      </c>
      <c r="I112" s="40">
        <v>80</v>
      </c>
      <c r="J112" s="40">
        <v>90</v>
      </c>
      <c r="K112" s="41">
        <f>SUM(E112:J112)</f>
        <v>505</v>
      </c>
    </row>
    <row r="113" spans="1:11" ht="15" customHeight="1">
      <c r="A113" s="39">
        <v>2</v>
      </c>
      <c r="B113" s="39" t="s">
        <v>154</v>
      </c>
      <c r="C113" s="39" t="s">
        <v>57</v>
      </c>
      <c r="D113" s="40" t="s">
        <v>55</v>
      </c>
      <c r="E113" s="40">
        <v>78</v>
      </c>
      <c r="F113" s="40">
        <v>86</v>
      </c>
      <c r="G113" s="40">
        <v>85</v>
      </c>
      <c r="H113" s="40">
        <v>86</v>
      </c>
      <c r="I113" s="40">
        <v>80</v>
      </c>
      <c r="J113" s="40">
        <v>87</v>
      </c>
      <c r="K113" s="41">
        <f>SUM(E113:J113)</f>
        <v>502</v>
      </c>
    </row>
    <row r="114" spans="1:12" s="32" customFormat="1" ht="13.5" customHeight="1">
      <c r="A114" s="39">
        <v>3</v>
      </c>
      <c r="B114" s="39" t="s">
        <v>111</v>
      </c>
      <c r="C114" s="39" t="s">
        <v>112</v>
      </c>
      <c r="D114" s="40" t="s">
        <v>13</v>
      </c>
      <c r="E114" s="40">
        <v>83</v>
      </c>
      <c r="F114" s="40">
        <v>80</v>
      </c>
      <c r="G114" s="40">
        <v>77</v>
      </c>
      <c r="H114" s="40">
        <v>79</v>
      </c>
      <c r="I114" s="40">
        <v>86</v>
      </c>
      <c r="J114" s="40">
        <v>79</v>
      </c>
      <c r="K114" s="41">
        <f>SUM(E114:J114)</f>
        <v>484</v>
      </c>
      <c r="L114" s="2"/>
    </row>
    <row r="115" spans="1:12" s="32" customFormat="1" ht="15" customHeight="1">
      <c r="A115" s="39">
        <v>4</v>
      </c>
      <c r="B115" s="39" t="s">
        <v>278</v>
      </c>
      <c r="C115" s="39" t="s">
        <v>279</v>
      </c>
      <c r="D115" s="40" t="s">
        <v>276</v>
      </c>
      <c r="E115" s="40">
        <v>75</v>
      </c>
      <c r="F115" s="40">
        <v>84</v>
      </c>
      <c r="G115" s="40">
        <v>78</v>
      </c>
      <c r="H115" s="40">
        <v>69</v>
      </c>
      <c r="I115" s="40">
        <v>76</v>
      </c>
      <c r="J115" s="40">
        <v>80</v>
      </c>
      <c r="K115" s="41">
        <f>SUM(E115:J115)</f>
        <v>462</v>
      </c>
      <c r="L115" s="2"/>
    </row>
    <row r="116" spans="1:12" s="32" customFormat="1" ht="15" customHeight="1">
      <c r="A116" s="39">
        <v>5</v>
      </c>
      <c r="B116" s="39" t="s">
        <v>240</v>
      </c>
      <c r="C116" s="39" t="s">
        <v>79</v>
      </c>
      <c r="D116" s="40" t="s">
        <v>110</v>
      </c>
      <c r="E116" s="40">
        <v>66</v>
      </c>
      <c r="F116" s="40">
        <v>83</v>
      </c>
      <c r="G116" s="40">
        <v>69</v>
      </c>
      <c r="H116" s="40">
        <v>80</v>
      </c>
      <c r="I116" s="40">
        <v>80</v>
      </c>
      <c r="J116" s="40">
        <v>73</v>
      </c>
      <c r="K116" s="41">
        <f>SUM(E116:J116)</f>
        <v>451</v>
      </c>
      <c r="L116" s="2"/>
    </row>
    <row r="117" spans="1:11" ht="16.5" customHeight="1">
      <c r="A117" s="45"/>
      <c r="B117" s="42"/>
      <c r="C117" s="42"/>
      <c r="D117" s="43"/>
      <c r="E117" s="43"/>
      <c r="F117" s="43"/>
      <c r="G117" s="43"/>
      <c r="H117" s="43"/>
      <c r="I117" s="43"/>
      <c r="J117" s="43"/>
      <c r="K117" s="44"/>
    </row>
    <row r="118" spans="1:11" ht="15" customHeight="1">
      <c r="A118" s="39"/>
      <c r="B118" s="42" t="s">
        <v>59</v>
      </c>
      <c r="C118" s="39"/>
      <c r="D118" s="40"/>
      <c r="E118" s="40"/>
      <c r="F118" s="40"/>
      <c r="G118" s="40"/>
      <c r="H118" s="40"/>
      <c r="I118" s="40"/>
      <c r="J118" s="40"/>
      <c r="K118" s="41"/>
    </row>
    <row r="119" spans="1:11" ht="15" customHeight="1">
      <c r="A119" s="39">
        <v>1</v>
      </c>
      <c r="B119" s="39" t="s">
        <v>207</v>
      </c>
      <c r="C119" s="39" t="s">
        <v>208</v>
      </c>
      <c r="D119" s="40" t="s">
        <v>63</v>
      </c>
      <c r="E119" s="40">
        <v>43</v>
      </c>
      <c r="F119" s="40">
        <v>58</v>
      </c>
      <c r="G119" s="40">
        <v>66</v>
      </c>
      <c r="H119" s="40">
        <v>64</v>
      </c>
      <c r="I119" s="40">
        <v>59</v>
      </c>
      <c r="J119" s="40">
        <v>67</v>
      </c>
      <c r="K119" s="41">
        <f>SUM(E119:J119)</f>
        <v>357</v>
      </c>
    </row>
    <row r="120" spans="1:11" ht="15" customHeight="1">
      <c r="A120" s="39"/>
      <c r="B120" s="45"/>
      <c r="C120" s="45"/>
      <c r="D120" s="43"/>
      <c r="E120" s="43"/>
      <c r="F120" s="43"/>
      <c r="G120" s="43"/>
      <c r="H120" s="43"/>
      <c r="I120" s="43"/>
      <c r="J120" s="43"/>
      <c r="K120" s="44"/>
    </row>
    <row r="121" spans="1:11" ht="15" customHeight="1">
      <c r="A121" s="39"/>
      <c r="B121" s="45"/>
      <c r="C121" s="45"/>
      <c r="D121" s="43"/>
      <c r="E121" s="43"/>
      <c r="F121" s="43"/>
      <c r="G121" s="43"/>
      <c r="H121" s="43"/>
      <c r="I121" s="43"/>
      <c r="J121" s="43"/>
      <c r="K121" s="44"/>
    </row>
    <row r="122" spans="1:11" ht="15" customHeight="1">
      <c r="A122" s="45"/>
      <c r="B122" s="45"/>
      <c r="C122" s="45"/>
      <c r="D122" s="43"/>
      <c r="E122" s="43"/>
      <c r="F122" s="43"/>
      <c r="G122" s="43"/>
      <c r="H122" s="43"/>
      <c r="I122" s="43"/>
      <c r="J122" s="43"/>
      <c r="K122" s="44"/>
    </row>
    <row r="123" spans="1:11" ht="15" customHeight="1">
      <c r="A123" s="45"/>
      <c r="B123" s="45"/>
      <c r="C123" s="45"/>
      <c r="D123" s="43"/>
      <c r="E123" s="43"/>
      <c r="F123" s="43"/>
      <c r="G123" s="43"/>
      <c r="H123" s="43"/>
      <c r="I123" s="43"/>
      <c r="J123" s="43"/>
      <c r="K123" s="44"/>
    </row>
    <row r="124" spans="1:11" ht="16.5" customHeight="1">
      <c r="A124" s="45"/>
      <c r="B124" s="45"/>
      <c r="C124" s="45"/>
      <c r="D124" s="43"/>
      <c r="E124" s="43"/>
      <c r="F124" s="43"/>
      <c r="G124" s="43"/>
      <c r="H124" s="43"/>
      <c r="I124" s="43"/>
      <c r="J124" s="43"/>
      <c r="K124" s="44"/>
    </row>
    <row r="125" spans="1:11" ht="15" customHeight="1">
      <c r="A125" s="45"/>
      <c r="B125" s="45"/>
      <c r="C125" s="45"/>
      <c r="D125" s="43"/>
      <c r="E125" s="43"/>
      <c r="F125" s="43"/>
      <c r="G125" s="43"/>
      <c r="H125" s="43"/>
      <c r="I125" s="43"/>
      <c r="J125" s="43"/>
      <c r="K125" s="44"/>
    </row>
    <row r="126" spans="1:11" ht="15" customHeight="1">
      <c r="A126" s="39"/>
      <c r="B126" s="39"/>
      <c r="C126" s="39"/>
      <c r="D126" s="40"/>
      <c r="E126" s="40"/>
      <c r="F126" s="40"/>
      <c r="G126" s="40"/>
      <c r="H126" s="40"/>
      <c r="I126" s="40"/>
      <c r="J126" s="40"/>
      <c r="K126" s="41"/>
    </row>
    <row r="127" spans="1:11" ht="15" customHeight="1">
      <c r="A127" s="39"/>
      <c r="B127" s="39"/>
      <c r="C127" s="39"/>
      <c r="D127" s="40"/>
      <c r="E127" s="40"/>
      <c r="F127" s="40"/>
      <c r="G127" s="40"/>
      <c r="H127" s="40"/>
      <c r="I127" s="40"/>
      <c r="J127" s="40"/>
      <c r="K127" s="41"/>
    </row>
    <row r="128" spans="1:11" ht="15" customHeight="1">
      <c r="A128" s="39"/>
      <c r="B128" s="39"/>
      <c r="C128" s="39"/>
      <c r="D128" s="40"/>
      <c r="E128" s="40"/>
      <c r="F128" s="40"/>
      <c r="G128" s="40"/>
      <c r="H128" s="40"/>
      <c r="I128" s="40"/>
      <c r="J128" s="40"/>
      <c r="K128" s="39"/>
    </row>
    <row r="129" spans="1:11" ht="15" customHeight="1">
      <c r="A129" s="39"/>
      <c r="B129" s="39"/>
      <c r="C129" s="39"/>
      <c r="D129" s="40"/>
      <c r="E129" s="40"/>
      <c r="F129" s="40"/>
      <c r="G129" s="40"/>
      <c r="H129" s="40"/>
      <c r="I129" s="40"/>
      <c r="J129" s="40"/>
      <c r="K129" s="39"/>
    </row>
    <row r="130" spans="1:11" ht="15" customHeight="1">
      <c r="A130" s="39"/>
      <c r="B130" s="39"/>
      <c r="C130" s="39"/>
      <c r="D130" s="40"/>
      <c r="E130" s="40"/>
      <c r="F130" s="40"/>
      <c r="G130" s="40"/>
      <c r="H130" s="40"/>
      <c r="I130" s="40"/>
      <c r="J130" s="40"/>
      <c r="K130" s="39"/>
    </row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>
      <c r="B138" s="36"/>
    </row>
    <row r="139" ht="15" customHeight="1"/>
    <row r="140" ht="16.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6.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6.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mergeCells count="7">
    <mergeCell ref="N50:O50"/>
    <mergeCell ref="A74:K74"/>
    <mergeCell ref="A90:K90"/>
    <mergeCell ref="Y1:AF1"/>
    <mergeCell ref="N1:U1"/>
    <mergeCell ref="A1:K1"/>
    <mergeCell ref="N25:O2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E87"/>
  <sheetViews>
    <sheetView workbookViewId="0" topLeftCell="A19">
      <selection activeCell="A33" sqref="A33:IV33"/>
    </sheetView>
  </sheetViews>
  <sheetFormatPr defaultColWidth="11.421875" defaultRowHeight="12.75"/>
  <cols>
    <col min="1" max="1" width="2.7109375" style="0" customWidth="1"/>
    <col min="2" max="2" width="19.7109375" style="0" customWidth="1"/>
    <col min="3" max="3" width="14.7109375" style="0" customWidth="1"/>
    <col min="4" max="4" width="18.00390625" style="19" customWidth="1"/>
    <col min="5" max="8" width="5.7109375" style="19" customWidth="1"/>
    <col min="9" max="9" width="6.7109375" style="0" customWidth="1"/>
    <col min="10" max="10" width="9.57421875" style="0" customWidth="1"/>
    <col min="11" max="11" width="2.7109375" style="0" customWidth="1"/>
    <col min="12" max="14" width="14.7109375" style="0" customWidth="1"/>
    <col min="15" max="18" width="5.7109375" style="0" customWidth="1"/>
    <col min="19" max="19" width="6.7109375" style="0" customWidth="1"/>
    <col min="20" max="23" width="2.7109375" style="0" customWidth="1"/>
    <col min="24" max="26" width="14.7109375" style="0" customWidth="1"/>
    <col min="27" max="30" width="5.7109375" style="0" customWidth="1"/>
    <col min="31" max="31" width="6.7109375" style="0" customWidth="1"/>
  </cols>
  <sheetData>
    <row r="1" spans="1:31" ht="19.5" customHeight="1" thickBot="1">
      <c r="A1" s="255" t="s">
        <v>11</v>
      </c>
      <c r="B1" s="256"/>
      <c r="C1" s="256"/>
      <c r="D1" s="256"/>
      <c r="E1" s="256"/>
      <c r="F1" s="256"/>
      <c r="G1" s="256"/>
      <c r="H1" s="256"/>
      <c r="I1" s="257"/>
      <c r="J1" s="1"/>
      <c r="K1" s="2"/>
      <c r="L1" s="242"/>
      <c r="M1" s="242"/>
      <c r="N1" s="242"/>
      <c r="O1" s="242"/>
      <c r="P1" s="242"/>
      <c r="Q1" s="242"/>
      <c r="R1" s="242"/>
      <c r="S1" s="242"/>
      <c r="T1" s="2"/>
      <c r="U1" s="17"/>
      <c r="V1" s="17"/>
      <c r="W1" s="242" t="s">
        <v>12</v>
      </c>
      <c r="X1" s="242"/>
      <c r="Y1" s="242"/>
      <c r="Z1" s="242"/>
      <c r="AA1" s="242"/>
      <c r="AB1" s="242"/>
      <c r="AC1" s="242"/>
      <c r="AD1" s="242"/>
      <c r="AE1" s="242"/>
    </row>
    <row r="2" spans="1:31" ht="12.75" customHeight="1">
      <c r="A2" s="45"/>
      <c r="B2" s="45"/>
      <c r="C2" s="45"/>
      <c r="D2" s="43"/>
      <c r="E2" s="43"/>
      <c r="F2" s="43"/>
      <c r="G2" s="43"/>
      <c r="H2" s="43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6.5" customHeight="1">
      <c r="A3" s="45"/>
      <c r="B3" s="42" t="s">
        <v>124</v>
      </c>
      <c r="C3" s="42"/>
      <c r="D3" s="43"/>
      <c r="E3" s="43"/>
      <c r="F3" s="43"/>
      <c r="G3" s="43"/>
      <c r="H3" s="43"/>
      <c r="I3" s="45"/>
      <c r="J3" s="2"/>
      <c r="K3" s="2"/>
      <c r="L3" s="247"/>
      <c r="M3" s="247"/>
      <c r="N3" s="2"/>
      <c r="O3" s="2"/>
      <c r="P3" s="2"/>
      <c r="Q3" s="2"/>
      <c r="R3" s="2"/>
      <c r="S3" s="2"/>
      <c r="T3" s="2"/>
      <c r="U3" s="10"/>
      <c r="V3" s="10"/>
      <c r="W3" s="10"/>
      <c r="X3" s="241" t="s">
        <v>32</v>
      </c>
      <c r="Y3" s="241"/>
      <c r="Z3" s="2"/>
      <c r="AA3" s="2"/>
      <c r="AB3" s="2"/>
      <c r="AC3" s="2"/>
      <c r="AD3" s="2"/>
      <c r="AE3" s="2"/>
    </row>
    <row r="4" spans="1:31" ht="15" customHeight="1">
      <c r="A4" s="39">
        <v>1</v>
      </c>
      <c r="B4" s="39" t="s">
        <v>147</v>
      </c>
      <c r="C4" s="39" t="s">
        <v>148</v>
      </c>
      <c r="D4" s="40" t="s">
        <v>13</v>
      </c>
      <c r="E4" s="40">
        <v>97</v>
      </c>
      <c r="F4" s="40">
        <v>92</v>
      </c>
      <c r="G4" s="40">
        <v>95</v>
      </c>
      <c r="H4" s="40">
        <v>93</v>
      </c>
      <c r="I4" s="41">
        <f>SUM(E4:H4)</f>
        <v>377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>
        <v>0</v>
      </c>
    </row>
    <row r="5" spans="1:31" ht="15" customHeight="1">
      <c r="A5" s="39">
        <v>2</v>
      </c>
      <c r="B5" s="39" t="s">
        <v>145</v>
      </c>
      <c r="C5" s="39" t="s">
        <v>146</v>
      </c>
      <c r="D5" s="40" t="s">
        <v>13</v>
      </c>
      <c r="E5" s="40">
        <v>93</v>
      </c>
      <c r="F5" s="40">
        <v>97</v>
      </c>
      <c r="G5" s="40">
        <v>92</v>
      </c>
      <c r="H5" s="40">
        <v>88</v>
      </c>
      <c r="I5" s="41">
        <f>SUM(E5:H5)</f>
        <v>370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>
        <v>0</v>
      </c>
    </row>
    <row r="6" spans="1:31" ht="15" customHeight="1">
      <c r="A6" s="39"/>
      <c r="B6" s="39"/>
      <c r="C6" s="39"/>
      <c r="D6" s="40"/>
      <c r="E6" s="40"/>
      <c r="F6" s="40"/>
      <c r="G6" s="40"/>
      <c r="H6" s="40"/>
      <c r="I6" s="4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 customHeight="1">
      <c r="A7" s="39"/>
      <c r="B7" s="134" t="s">
        <v>133</v>
      </c>
      <c r="C7" s="39"/>
      <c r="D7" s="40"/>
      <c r="E7" s="40"/>
      <c r="F7" s="40"/>
      <c r="G7" s="40"/>
      <c r="H7" s="40"/>
      <c r="I7" s="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39">
        <v>1</v>
      </c>
      <c r="B8" s="39" t="s">
        <v>43</v>
      </c>
      <c r="C8" s="39" t="s">
        <v>44</v>
      </c>
      <c r="D8" s="40" t="s">
        <v>55</v>
      </c>
      <c r="E8" s="40">
        <v>95</v>
      </c>
      <c r="F8" s="40">
        <v>95</v>
      </c>
      <c r="G8" s="40">
        <v>97</v>
      </c>
      <c r="H8" s="40">
        <v>95</v>
      </c>
      <c r="I8" s="41">
        <f aca="true" t="shared" si="0" ref="I8:I13">SUM(E8:H8)</f>
        <v>382</v>
      </c>
      <c r="J8" s="2"/>
      <c r="K8" s="2"/>
      <c r="L8" s="12"/>
      <c r="M8" s="12"/>
      <c r="N8" s="12"/>
      <c r="O8" s="12"/>
      <c r="P8" s="12"/>
      <c r="Q8" s="12"/>
      <c r="R8" s="1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0</v>
      </c>
    </row>
    <row r="9" spans="1:31" ht="15" customHeight="1">
      <c r="A9" s="39">
        <v>2</v>
      </c>
      <c r="B9" s="39" t="s">
        <v>50</v>
      </c>
      <c r="C9" s="39" t="s">
        <v>45</v>
      </c>
      <c r="D9" s="40" t="s">
        <v>13</v>
      </c>
      <c r="E9" s="40">
        <v>90</v>
      </c>
      <c r="F9" s="40">
        <v>91</v>
      </c>
      <c r="G9" s="40">
        <v>96</v>
      </c>
      <c r="H9" s="40">
        <v>98</v>
      </c>
      <c r="I9" s="41">
        <f t="shared" si="0"/>
        <v>375</v>
      </c>
      <c r="J9" s="2"/>
      <c r="K9" s="2"/>
      <c r="L9" s="12"/>
      <c r="M9" s="12"/>
      <c r="N9" s="12"/>
      <c r="O9" s="12"/>
      <c r="P9" s="12"/>
      <c r="Q9" s="12"/>
      <c r="R9" s="1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 customHeight="1">
      <c r="A10" s="39">
        <v>3</v>
      </c>
      <c r="B10" s="39" t="s">
        <v>268</v>
      </c>
      <c r="C10" s="39" t="s">
        <v>269</v>
      </c>
      <c r="D10" s="40" t="s">
        <v>284</v>
      </c>
      <c r="E10" s="40">
        <v>94</v>
      </c>
      <c r="F10" s="40">
        <v>91</v>
      </c>
      <c r="G10" s="40">
        <v>95</v>
      </c>
      <c r="H10" s="40">
        <v>92</v>
      </c>
      <c r="I10" s="41">
        <f t="shared" si="0"/>
        <v>372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0</v>
      </c>
    </row>
    <row r="11" spans="1:31" ht="15" customHeight="1">
      <c r="A11" s="39">
        <v>4</v>
      </c>
      <c r="B11" s="39" t="s">
        <v>246</v>
      </c>
      <c r="C11" s="39" t="s">
        <v>107</v>
      </c>
      <c r="D11" s="40" t="s">
        <v>110</v>
      </c>
      <c r="E11" s="40">
        <v>89</v>
      </c>
      <c r="F11" s="40">
        <v>92</v>
      </c>
      <c r="G11" s="40">
        <v>92</v>
      </c>
      <c r="H11" s="40">
        <v>91</v>
      </c>
      <c r="I11" s="41">
        <f t="shared" si="0"/>
        <v>364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 customHeight="1">
      <c r="A12" s="39">
        <v>5</v>
      </c>
      <c r="B12" s="39" t="s">
        <v>242</v>
      </c>
      <c r="C12" s="39" t="s">
        <v>243</v>
      </c>
      <c r="D12" s="40" t="s">
        <v>102</v>
      </c>
      <c r="E12" s="40">
        <v>77</v>
      </c>
      <c r="F12" s="40">
        <v>83</v>
      </c>
      <c r="G12" s="40">
        <v>74</v>
      </c>
      <c r="H12" s="40">
        <v>82</v>
      </c>
      <c r="I12" s="41">
        <f t="shared" si="0"/>
        <v>316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 customHeight="1">
      <c r="A13" s="39">
        <v>6</v>
      </c>
      <c r="B13" s="39" t="s">
        <v>201</v>
      </c>
      <c r="C13" s="39" t="s">
        <v>202</v>
      </c>
      <c r="D13" s="40" t="s">
        <v>13</v>
      </c>
      <c r="E13" s="40">
        <v>72</v>
      </c>
      <c r="F13" s="40">
        <v>81</v>
      </c>
      <c r="G13" s="40">
        <v>79</v>
      </c>
      <c r="H13" s="40">
        <v>72</v>
      </c>
      <c r="I13" s="41">
        <f t="shared" si="0"/>
        <v>304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39"/>
      <c r="B14" s="39"/>
      <c r="C14" s="39"/>
      <c r="D14" s="40"/>
      <c r="E14" s="40"/>
      <c r="F14" s="40"/>
      <c r="G14" s="40"/>
      <c r="H14" s="40"/>
      <c r="I14" s="4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 customHeight="1">
      <c r="A15" s="39"/>
      <c r="B15" s="134" t="s">
        <v>225</v>
      </c>
      <c r="C15" s="39"/>
      <c r="D15" s="40"/>
      <c r="E15" s="40"/>
      <c r="F15" s="40"/>
      <c r="G15" s="40"/>
      <c r="H15" s="40"/>
      <c r="I15" s="4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 customHeight="1">
      <c r="A16" s="39"/>
      <c r="B16" s="39" t="s">
        <v>222</v>
      </c>
      <c r="C16" s="39" t="s">
        <v>223</v>
      </c>
      <c r="D16" s="40" t="s">
        <v>224</v>
      </c>
      <c r="E16" s="40">
        <v>98</v>
      </c>
      <c r="F16" s="40">
        <v>94</v>
      </c>
      <c r="G16" s="40">
        <v>94</v>
      </c>
      <c r="H16" s="40">
        <v>95</v>
      </c>
      <c r="I16" s="41">
        <f>SUM(E16:H16)</f>
        <v>381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 customHeight="1">
      <c r="A17" s="45"/>
      <c r="B17" s="45"/>
      <c r="C17" s="45"/>
      <c r="D17" s="43"/>
      <c r="E17" s="43"/>
      <c r="F17" s="43"/>
      <c r="G17" s="43"/>
      <c r="H17" s="43"/>
      <c r="I17" s="4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0</v>
      </c>
    </row>
    <row r="18" spans="1:31" ht="16.5" customHeight="1">
      <c r="A18" s="45"/>
      <c r="B18" s="134" t="s">
        <v>27</v>
      </c>
      <c r="C18" s="42"/>
      <c r="D18" s="43"/>
      <c r="E18" s="43"/>
      <c r="F18" s="43"/>
      <c r="G18" s="43"/>
      <c r="H18" s="43"/>
      <c r="I18" s="4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>
      <c r="A19" s="39">
        <v>1</v>
      </c>
      <c r="B19" s="39" t="s">
        <v>60</v>
      </c>
      <c r="C19" s="39" t="s">
        <v>61</v>
      </c>
      <c r="D19" s="40" t="s">
        <v>13</v>
      </c>
      <c r="E19" s="162">
        <v>100</v>
      </c>
      <c r="F19" s="40">
        <v>98</v>
      </c>
      <c r="G19" s="162">
        <v>100</v>
      </c>
      <c r="H19" s="40">
        <v>98</v>
      </c>
      <c r="I19" s="41">
        <f>SUM(E19:H19)</f>
        <v>396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0</v>
      </c>
    </row>
    <row r="20" spans="1:31" ht="15" customHeight="1">
      <c r="A20" s="39">
        <v>2</v>
      </c>
      <c r="B20" s="39" t="s">
        <v>58</v>
      </c>
      <c r="C20" s="39" t="s">
        <v>42</v>
      </c>
      <c r="D20" s="40" t="s">
        <v>55</v>
      </c>
      <c r="E20" s="40">
        <v>90</v>
      </c>
      <c r="F20" s="40">
        <v>92</v>
      </c>
      <c r="G20" s="40">
        <v>97</v>
      </c>
      <c r="H20" s="40">
        <v>86</v>
      </c>
      <c r="I20" s="41">
        <f>SUM(E20:H20)</f>
        <v>365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0</v>
      </c>
    </row>
    <row r="21" spans="1:31" ht="15" customHeight="1">
      <c r="A21" s="45"/>
      <c r="B21" s="45"/>
      <c r="C21" s="45"/>
      <c r="D21" s="43"/>
      <c r="E21" s="43"/>
      <c r="F21" s="43"/>
      <c r="G21" s="43"/>
      <c r="H21" s="43"/>
      <c r="I21" s="4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0</v>
      </c>
    </row>
    <row r="22" spans="1:31" ht="16.5" customHeight="1">
      <c r="A22" s="45"/>
      <c r="B22" s="134" t="s">
        <v>28</v>
      </c>
      <c r="C22" s="42"/>
      <c r="D22" s="43"/>
      <c r="E22" s="43"/>
      <c r="F22" s="43"/>
      <c r="G22" s="43"/>
      <c r="H22" s="43"/>
      <c r="I22" s="4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0</v>
      </c>
    </row>
    <row r="23" spans="1:31" ht="15" customHeight="1">
      <c r="A23" s="39">
        <v>1</v>
      </c>
      <c r="B23" s="39" t="s">
        <v>171</v>
      </c>
      <c r="C23" s="39" t="s">
        <v>79</v>
      </c>
      <c r="D23" s="40" t="s">
        <v>175</v>
      </c>
      <c r="E23" s="40">
        <v>96</v>
      </c>
      <c r="F23" s="40">
        <v>96</v>
      </c>
      <c r="G23" s="40">
        <v>94</v>
      </c>
      <c r="H23" s="40">
        <v>93</v>
      </c>
      <c r="I23" s="41">
        <f>SUM(E23:H23)</f>
        <v>379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 customHeight="1">
      <c r="A24" s="39">
        <v>2</v>
      </c>
      <c r="B24" s="39" t="s">
        <v>150</v>
      </c>
      <c r="C24" s="39" t="s">
        <v>48</v>
      </c>
      <c r="D24" s="40" t="s">
        <v>49</v>
      </c>
      <c r="E24" s="40">
        <v>72</v>
      </c>
      <c r="F24" s="40">
        <v>76</v>
      </c>
      <c r="G24" s="40">
        <v>69</v>
      </c>
      <c r="H24" s="40">
        <v>68</v>
      </c>
      <c r="I24" s="41">
        <f>SUM(E24:H24)</f>
        <v>285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 customHeight="1">
      <c r="A25" s="45"/>
      <c r="B25" s="45"/>
      <c r="C25" s="45"/>
      <c r="D25" s="43"/>
      <c r="E25" s="43"/>
      <c r="F25" s="43"/>
      <c r="G25" s="43"/>
      <c r="H25" s="43"/>
      <c r="I25" s="4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0</v>
      </c>
    </row>
    <row r="26" spans="1:31" ht="16.5" customHeight="1">
      <c r="A26" s="45"/>
      <c r="B26" s="42" t="s">
        <v>59</v>
      </c>
      <c r="C26" s="42"/>
      <c r="D26" s="43"/>
      <c r="E26" s="43"/>
      <c r="F26" s="43"/>
      <c r="G26" s="43"/>
      <c r="H26" s="43"/>
      <c r="I26" s="4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 customHeight="1">
      <c r="A27" s="39">
        <v>1</v>
      </c>
      <c r="B27" s="39" t="s">
        <v>141</v>
      </c>
      <c r="C27" s="39" t="s">
        <v>142</v>
      </c>
      <c r="D27" s="40" t="s">
        <v>55</v>
      </c>
      <c r="E27" s="40">
        <v>94</v>
      </c>
      <c r="F27" s="40">
        <v>96</v>
      </c>
      <c r="G27" s="40">
        <v>94</v>
      </c>
      <c r="H27" s="40">
        <v>90</v>
      </c>
      <c r="I27" s="41">
        <f>SUM(E27:H27)</f>
        <v>374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39">
        <v>2</v>
      </c>
      <c r="B28" s="39" t="s">
        <v>247</v>
      </c>
      <c r="C28" s="39" t="s">
        <v>248</v>
      </c>
      <c r="D28" s="40" t="s">
        <v>110</v>
      </c>
      <c r="E28" s="40">
        <v>89</v>
      </c>
      <c r="F28" s="40">
        <v>84</v>
      </c>
      <c r="G28" s="40">
        <v>80</v>
      </c>
      <c r="H28" s="40">
        <v>78</v>
      </c>
      <c r="I28" s="41">
        <f>SUM(E28:H28)</f>
        <v>331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 customHeight="1">
      <c r="A29" s="45"/>
      <c r="B29" s="45"/>
      <c r="C29" s="45"/>
      <c r="D29" s="43"/>
      <c r="E29" s="43"/>
      <c r="F29" s="43"/>
      <c r="G29" s="43"/>
      <c r="H29" s="43"/>
      <c r="I29" s="4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 customHeight="1" thickBot="1">
      <c r="A30" s="45"/>
      <c r="B30" s="45"/>
      <c r="C30" s="45"/>
      <c r="D30" s="43"/>
      <c r="E30" s="43"/>
      <c r="F30" s="43"/>
      <c r="G30" s="43"/>
      <c r="H30" s="43"/>
      <c r="I30" s="4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 customHeight="1" thickBot="1">
      <c r="A31" s="255" t="s">
        <v>140</v>
      </c>
      <c r="B31" s="256"/>
      <c r="C31" s="256"/>
      <c r="D31" s="256"/>
      <c r="E31" s="256"/>
      <c r="F31" s="256"/>
      <c r="G31" s="256"/>
      <c r="H31" s="256"/>
      <c r="I31" s="25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45"/>
      <c r="B32" s="45"/>
      <c r="C32" s="45"/>
      <c r="D32" s="43"/>
      <c r="E32" s="43"/>
      <c r="F32" s="43"/>
      <c r="G32" s="43"/>
      <c r="H32" s="43"/>
      <c r="I32" s="4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 customHeight="1">
      <c r="A33" s="39"/>
      <c r="B33" s="134" t="s">
        <v>26</v>
      </c>
      <c r="C33" s="39"/>
      <c r="D33" s="40"/>
      <c r="E33" s="40"/>
      <c r="F33" s="40"/>
      <c r="G33" s="40"/>
      <c r="H33" s="40"/>
      <c r="I33" s="4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 customHeight="1">
      <c r="A34" s="39"/>
      <c r="B34" s="39" t="s">
        <v>247</v>
      </c>
      <c r="C34" s="39" t="s">
        <v>45</v>
      </c>
      <c r="D34" s="40" t="s">
        <v>110</v>
      </c>
      <c r="E34" s="40">
        <v>85</v>
      </c>
      <c r="F34" s="40">
        <v>85</v>
      </c>
      <c r="G34" s="40">
        <v>86</v>
      </c>
      <c r="H34" s="40">
        <v>86</v>
      </c>
      <c r="I34" s="41">
        <f>SUM(E34:H34)</f>
        <v>342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 customHeight="1">
      <c r="A35" s="39"/>
      <c r="B35" s="39" t="s">
        <v>220</v>
      </c>
      <c r="C35" s="39" t="s">
        <v>221</v>
      </c>
      <c r="D35" s="40" t="s">
        <v>13</v>
      </c>
      <c r="E35" s="40">
        <v>71</v>
      </c>
      <c r="F35" s="40">
        <v>66</v>
      </c>
      <c r="G35" s="40">
        <v>58</v>
      </c>
      <c r="H35" s="40">
        <v>72</v>
      </c>
      <c r="I35" s="41">
        <f>SUM(E35:H35)</f>
        <v>267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 customHeight="1">
      <c r="A36" s="45"/>
      <c r="B36" s="45"/>
      <c r="C36" s="45"/>
      <c r="D36" s="43"/>
      <c r="E36" s="43"/>
      <c r="F36" s="43"/>
      <c r="G36" s="43"/>
      <c r="H36" s="43"/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 customHeight="1">
      <c r="A37" s="45"/>
      <c r="B37" s="134" t="s">
        <v>27</v>
      </c>
      <c r="C37" s="42"/>
      <c r="D37" s="43"/>
      <c r="E37" s="43"/>
      <c r="F37" s="43"/>
      <c r="G37" s="43"/>
      <c r="H37" s="43"/>
      <c r="I37" s="4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 customHeight="1">
      <c r="A38" s="39">
        <v>1</v>
      </c>
      <c r="B38" s="39" t="s">
        <v>46</v>
      </c>
      <c r="C38" s="39" t="s">
        <v>47</v>
      </c>
      <c r="D38" s="40" t="s">
        <v>55</v>
      </c>
      <c r="E38" s="40">
        <v>92</v>
      </c>
      <c r="F38" s="40">
        <v>92</v>
      </c>
      <c r="G38" s="40">
        <v>93</v>
      </c>
      <c r="H38" s="40">
        <v>93</v>
      </c>
      <c r="I38" s="41">
        <f>SUM(E38:H38)</f>
        <v>370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 customHeight="1">
      <c r="A39" s="39">
        <v>2</v>
      </c>
      <c r="B39" s="39" t="s">
        <v>267</v>
      </c>
      <c r="C39" s="39" t="s">
        <v>61</v>
      </c>
      <c r="D39" s="40" t="s">
        <v>55</v>
      </c>
      <c r="E39" s="40">
        <v>85</v>
      </c>
      <c r="F39" s="40">
        <v>89</v>
      </c>
      <c r="G39" s="40">
        <v>92</v>
      </c>
      <c r="H39" s="40">
        <v>92</v>
      </c>
      <c r="I39" s="41">
        <f>SUM(E39:H39)</f>
        <v>358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 customHeight="1">
      <c r="A40" s="39">
        <v>3</v>
      </c>
      <c r="B40" s="39" t="s">
        <v>280</v>
      </c>
      <c r="C40" s="39" t="s">
        <v>281</v>
      </c>
      <c r="D40" s="40" t="s">
        <v>282</v>
      </c>
      <c r="E40" s="40">
        <v>83</v>
      </c>
      <c r="F40" s="40">
        <v>81</v>
      </c>
      <c r="G40" s="40">
        <v>89</v>
      </c>
      <c r="H40" s="40">
        <v>86</v>
      </c>
      <c r="I40" s="41">
        <f>SUM(E40:H40)</f>
        <v>339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9" ht="15" customHeight="1">
      <c r="A41" s="45"/>
      <c r="B41" s="39" t="s">
        <v>143</v>
      </c>
      <c r="C41" s="39" t="s">
        <v>144</v>
      </c>
      <c r="D41" s="40" t="s">
        <v>55</v>
      </c>
      <c r="E41" s="40">
        <v>88</v>
      </c>
      <c r="F41" s="40">
        <v>84</v>
      </c>
      <c r="G41" s="40">
        <v>80</v>
      </c>
      <c r="H41" s="40">
        <v>82</v>
      </c>
      <c r="I41" s="41">
        <f>SUM(E41:H41)</f>
        <v>334</v>
      </c>
    </row>
    <row r="42" spans="1:9" ht="15" customHeight="1">
      <c r="A42" s="45"/>
      <c r="B42" s="39" t="s">
        <v>187</v>
      </c>
      <c r="C42" s="39" t="s">
        <v>114</v>
      </c>
      <c r="D42" s="40" t="s">
        <v>13</v>
      </c>
      <c r="E42" s="40">
        <v>68</v>
      </c>
      <c r="F42" s="40">
        <v>62</v>
      </c>
      <c r="G42" s="40">
        <v>60</v>
      </c>
      <c r="H42" s="40">
        <v>51</v>
      </c>
      <c r="I42" s="41">
        <f>SUM(E42:H42)</f>
        <v>241</v>
      </c>
    </row>
    <row r="43" spans="1:9" ht="15" customHeight="1">
      <c r="A43" s="45"/>
      <c r="B43" s="45"/>
      <c r="C43" s="45"/>
      <c r="D43" s="43"/>
      <c r="E43" s="43"/>
      <c r="F43" s="43"/>
      <c r="G43" s="43"/>
      <c r="H43" s="43"/>
      <c r="I43" s="44"/>
    </row>
    <row r="44" spans="1:9" ht="15" customHeight="1">
      <c r="A44" s="45"/>
      <c r="B44" s="134" t="s">
        <v>28</v>
      </c>
      <c r="C44" s="42"/>
      <c r="D44" s="43"/>
      <c r="E44" s="43"/>
      <c r="F44" s="43"/>
      <c r="G44" s="43"/>
      <c r="H44" s="43"/>
      <c r="I44" s="44"/>
    </row>
    <row r="45" spans="1:9" ht="15" customHeight="1">
      <c r="A45" s="39">
        <v>1</v>
      </c>
      <c r="B45" s="167" t="s">
        <v>261</v>
      </c>
      <c r="C45" s="167" t="s">
        <v>42</v>
      </c>
      <c r="D45" s="168" t="s">
        <v>103</v>
      </c>
      <c r="E45" s="40">
        <v>89</v>
      </c>
      <c r="F45" s="40">
        <v>86</v>
      </c>
      <c r="G45" s="40">
        <v>88</v>
      </c>
      <c r="H45" s="40">
        <v>90</v>
      </c>
      <c r="I45" s="41">
        <f>SUM(E45:H45)</f>
        <v>353</v>
      </c>
    </row>
    <row r="46" spans="1:9" ht="15" customHeight="1">
      <c r="A46" s="39">
        <v>2</v>
      </c>
      <c r="B46" s="39" t="s">
        <v>154</v>
      </c>
      <c r="C46" s="39" t="s">
        <v>57</v>
      </c>
      <c r="D46" s="40" t="s">
        <v>55</v>
      </c>
      <c r="E46" s="40">
        <v>87</v>
      </c>
      <c r="F46" s="40">
        <v>90</v>
      </c>
      <c r="G46" s="40">
        <v>90</v>
      </c>
      <c r="H46" s="40">
        <v>81</v>
      </c>
      <c r="I46" s="41">
        <f>SUM(E46:H46)</f>
        <v>348</v>
      </c>
    </row>
    <row r="47" spans="1:9" ht="15" customHeight="1">
      <c r="A47" s="39">
        <v>3</v>
      </c>
      <c r="B47" s="167" t="s">
        <v>240</v>
      </c>
      <c r="C47" s="167" t="s">
        <v>241</v>
      </c>
      <c r="D47" s="168" t="s">
        <v>71</v>
      </c>
      <c r="E47" s="40">
        <v>85</v>
      </c>
      <c r="F47" s="40">
        <v>83</v>
      </c>
      <c r="G47" s="40">
        <v>86</v>
      </c>
      <c r="H47" s="40">
        <v>83</v>
      </c>
      <c r="I47" s="41">
        <f>SUM(E47:H47)</f>
        <v>337</v>
      </c>
    </row>
    <row r="48" spans="1:9" ht="15" customHeight="1">
      <c r="A48" s="39">
        <v>4</v>
      </c>
      <c r="B48" s="39" t="s">
        <v>222</v>
      </c>
      <c r="C48" s="39" t="s">
        <v>162</v>
      </c>
      <c r="D48" s="40" t="s">
        <v>224</v>
      </c>
      <c r="E48" s="40">
        <v>81</v>
      </c>
      <c r="F48" s="40">
        <v>84</v>
      </c>
      <c r="G48" s="40">
        <v>83</v>
      </c>
      <c r="H48" s="40">
        <v>86</v>
      </c>
      <c r="I48" s="41">
        <f>SUM(E48:H48)</f>
        <v>334</v>
      </c>
    </row>
    <row r="49" spans="1:9" ht="15" customHeight="1">
      <c r="A49" s="45"/>
      <c r="B49" s="39"/>
      <c r="C49" s="39"/>
      <c r="D49" s="40"/>
      <c r="E49" s="43"/>
      <c r="F49" s="43"/>
      <c r="G49" s="43"/>
      <c r="H49" s="43"/>
      <c r="I49" s="44"/>
    </row>
    <row r="50" spans="1:9" ht="19.5" customHeight="1">
      <c r="A50" s="45"/>
      <c r="B50" s="42" t="s">
        <v>59</v>
      </c>
      <c r="C50" s="42"/>
      <c r="D50" s="43"/>
      <c r="E50" s="43"/>
      <c r="F50" s="43"/>
      <c r="G50" s="43"/>
      <c r="H50" s="43"/>
      <c r="I50" s="44"/>
    </row>
    <row r="51" spans="1:9" ht="15" customHeight="1">
      <c r="A51" s="39">
        <v>1</v>
      </c>
      <c r="B51" s="39" t="s">
        <v>263</v>
      </c>
      <c r="C51" s="39" t="s">
        <v>264</v>
      </c>
      <c r="D51" s="40" t="s">
        <v>103</v>
      </c>
      <c r="E51" s="40">
        <v>79</v>
      </c>
      <c r="F51" s="40">
        <v>81</v>
      </c>
      <c r="G51" s="40">
        <v>68</v>
      </c>
      <c r="H51" s="40">
        <v>87</v>
      </c>
      <c r="I51" s="41">
        <f>SUM(E51:H51)</f>
        <v>315</v>
      </c>
    </row>
    <row r="52" spans="1:9" ht="15" customHeight="1">
      <c r="A52" s="39">
        <v>2</v>
      </c>
      <c r="B52" s="39" t="s">
        <v>207</v>
      </c>
      <c r="C52" s="39" t="s">
        <v>208</v>
      </c>
      <c r="D52" s="40" t="s">
        <v>63</v>
      </c>
      <c r="E52" s="40">
        <v>73</v>
      </c>
      <c r="F52" s="40">
        <v>76</v>
      </c>
      <c r="G52" s="40">
        <v>84</v>
      </c>
      <c r="H52" s="40">
        <v>82</v>
      </c>
      <c r="I52" s="41">
        <f>SUM(E52:H52)</f>
        <v>315</v>
      </c>
    </row>
    <row r="53" spans="1:9" ht="15" customHeight="1">
      <c r="A53" s="45"/>
      <c r="B53" s="39" t="s">
        <v>138</v>
      </c>
      <c r="C53" s="39" t="s">
        <v>139</v>
      </c>
      <c r="D53" s="40" t="s">
        <v>55</v>
      </c>
      <c r="E53" s="40">
        <v>71</v>
      </c>
      <c r="F53" s="40">
        <v>76</v>
      </c>
      <c r="G53" s="40">
        <v>79</v>
      </c>
      <c r="H53" s="40">
        <v>75</v>
      </c>
      <c r="I53" s="41">
        <f>SUM(E53:H53)</f>
        <v>301</v>
      </c>
    </row>
    <row r="54" spans="1:9" ht="15" customHeight="1">
      <c r="A54" s="45"/>
      <c r="B54" s="39"/>
      <c r="C54" s="39"/>
      <c r="D54" s="40"/>
      <c r="E54" s="40"/>
      <c r="F54" s="40"/>
      <c r="G54" s="40"/>
      <c r="H54" s="40"/>
      <c r="I54" s="41"/>
    </row>
    <row r="55" spans="1:9" ht="15" customHeight="1">
      <c r="A55" s="39"/>
      <c r="B55" s="39"/>
      <c r="C55" s="39"/>
      <c r="D55" s="40"/>
      <c r="E55" s="40"/>
      <c r="F55" s="40"/>
      <c r="G55" s="40"/>
      <c r="H55" s="40"/>
      <c r="I55" s="41"/>
    </row>
    <row r="56" spans="1:9" ht="15" customHeight="1">
      <c r="A56" s="39"/>
      <c r="B56" s="39"/>
      <c r="C56" s="39"/>
      <c r="D56" s="40"/>
      <c r="E56" s="40"/>
      <c r="F56" s="40"/>
      <c r="G56" s="40"/>
      <c r="H56" s="40"/>
      <c r="I56" s="41"/>
    </row>
    <row r="57" spans="1:9" ht="15" customHeight="1">
      <c r="A57" s="45"/>
      <c r="B57" s="45"/>
      <c r="C57" s="45"/>
      <c r="D57" s="43"/>
      <c r="E57" s="43"/>
      <c r="F57" s="43"/>
      <c r="G57" s="43"/>
      <c r="H57" s="43"/>
      <c r="I57" s="44"/>
    </row>
    <row r="58" spans="1:9" ht="15" customHeight="1">
      <c r="A58" s="48"/>
      <c r="B58" s="49"/>
      <c r="C58" s="42"/>
      <c r="D58" s="43"/>
      <c r="E58" s="43"/>
      <c r="F58" s="43"/>
      <c r="G58" s="43"/>
      <c r="H58" s="43"/>
      <c r="I58" s="44"/>
    </row>
    <row r="59" spans="1:9" ht="15" customHeight="1">
      <c r="A59" s="45"/>
      <c r="B59" s="45"/>
      <c r="C59" s="45"/>
      <c r="D59" s="43"/>
      <c r="E59" s="43"/>
      <c r="F59" s="43"/>
      <c r="G59" s="43"/>
      <c r="H59" s="43"/>
      <c r="I59" s="44"/>
    </row>
    <row r="60" spans="1:9" ht="15" customHeight="1">
      <c r="A60" s="45"/>
      <c r="B60" s="45"/>
      <c r="C60" s="45"/>
      <c r="D60" s="43"/>
      <c r="E60" s="43"/>
      <c r="F60" s="43"/>
      <c r="G60" s="43"/>
      <c r="H60" s="43"/>
      <c r="I60" s="44"/>
    </row>
    <row r="61" spans="1:9" ht="16.5" customHeight="1">
      <c r="A61" s="45"/>
      <c r="B61" s="45"/>
      <c r="C61" s="45"/>
      <c r="D61" s="43"/>
      <c r="E61" s="43"/>
      <c r="F61" s="43"/>
      <c r="G61" s="43"/>
      <c r="H61" s="43"/>
      <c r="I61" s="44"/>
    </row>
    <row r="62" spans="1:9" ht="15" customHeight="1">
      <c r="A62" s="45"/>
      <c r="B62" s="45"/>
      <c r="C62" s="45"/>
      <c r="D62" s="43"/>
      <c r="E62" s="43"/>
      <c r="F62" s="43"/>
      <c r="G62" s="43"/>
      <c r="H62" s="43"/>
      <c r="I62" s="44"/>
    </row>
    <row r="63" spans="1:9" ht="15" customHeight="1">
      <c r="A63" s="45"/>
      <c r="B63" s="45"/>
      <c r="C63" s="45"/>
      <c r="D63" s="43"/>
      <c r="E63" s="43"/>
      <c r="F63" s="43"/>
      <c r="G63" s="43"/>
      <c r="H63" s="43"/>
      <c r="I63" s="44"/>
    </row>
    <row r="64" spans="1:9" ht="15" customHeight="1">
      <c r="A64" s="39"/>
      <c r="B64" s="39"/>
      <c r="C64" s="39"/>
      <c r="D64" s="40"/>
      <c r="E64" s="40"/>
      <c r="F64" s="40"/>
      <c r="G64" s="40"/>
      <c r="H64" s="40"/>
      <c r="I64" s="39"/>
    </row>
    <row r="65" spans="1:9" ht="15" customHeight="1">
      <c r="A65" s="39"/>
      <c r="B65" s="39"/>
      <c r="C65" s="39"/>
      <c r="D65" s="40"/>
      <c r="E65" s="40"/>
      <c r="F65" s="40"/>
      <c r="G65" s="40"/>
      <c r="H65" s="40"/>
      <c r="I65" s="39"/>
    </row>
    <row r="66" spans="1:9" ht="15" customHeight="1">
      <c r="A66" s="39"/>
      <c r="B66" s="39"/>
      <c r="C66" s="39"/>
      <c r="D66" s="40"/>
      <c r="E66" s="40"/>
      <c r="F66" s="40"/>
      <c r="G66" s="40"/>
      <c r="H66" s="40"/>
      <c r="I66" s="39"/>
    </row>
    <row r="67" spans="1:9" ht="15" customHeight="1">
      <c r="A67" s="39"/>
      <c r="B67" s="39"/>
      <c r="C67" s="39"/>
      <c r="D67" s="40"/>
      <c r="E67" s="40"/>
      <c r="F67" s="40"/>
      <c r="G67" s="40"/>
      <c r="H67" s="40"/>
      <c r="I67" s="39"/>
    </row>
    <row r="68" spans="1:9" ht="15" customHeight="1">
      <c r="A68" s="50"/>
      <c r="B68" s="50"/>
      <c r="C68" s="50"/>
      <c r="D68" s="40"/>
      <c r="E68" s="40"/>
      <c r="F68" s="40"/>
      <c r="G68" s="40"/>
      <c r="H68" s="40"/>
      <c r="I68" s="39"/>
    </row>
    <row r="69" spans="1:9" ht="15" customHeight="1">
      <c r="A69" s="39"/>
      <c r="B69" s="39"/>
      <c r="C69" s="39"/>
      <c r="D69" s="40"/>
      <c r="E69" s="40"/>
      <c r="F69" s="40"/>
      <c r="G69" s="40"/>
      <c r="H69" s="40"/>
      <c r="I69" s="39"/>
    </row>
    <row r="70" spans="1:9" ht="15" customHeight="1">
      <c r="A70" s="39"/>
      <c r="B70" s="39"/>
      <c r="C70" s="39"/>
      <c r="D70" s="40"/>
      <c r="E70" s="40"/>
      <c r="F70" s="40"/>
      <c r="G70" s="40"/>
      <c r="H70" s="40"/>
      <c r="I70" s="39"/>
    </row>
    <row r="71" spans="1:9" ht="15" customHeight="1">
      <c r="A71" s="39"/>
      <c r="B71" s="39"/>
      <c r="C71" s="39"/>
      <c r="D71" s="40"/>
      <c r="E71" s="40"/>
      <c r="F71" s="40"/>
      <c r="G71" s="40"/>
      <c r="H71" s="40"/>
      <c r="I71" s="39"/>
    </row>
    <row r="72" spans="1:9" ht="15" customHeight="1">
      <c r="A72" s="39"/>
      <c r="B72" s="39"/>
      <c r="C72" s="39"/>
      <c r="D72" s="40"/>
      <c r="E72" s="40"/>
      <c r="F72" s="40"/>
      <c r="G72" s="40"/>
      <c r="H72" s="40"/>
      <c r="I72" s="39"/>
    </row>
    <row r="73" spans="1:9" ht="15" customHeight="1">
      <c r="A73" s="39"/>
      <c r="B73" s="39"/>
      <c r="C73" s="39"/>
      <c r="D73" s="40"/>
      <c r="E73" s="40"/>
      <c r="F73" s="40"/>
      <c r="G73" s="40"/>
      <c r="H73" s="40"/>
      <c r="I73" s="39"/>
    </row>
    <row r="74" spans="1:9" ht="15" customHeight="1">
      <c r="A74" s="39"/>
      <c r="B74" s="39"/>
      <c r="C74" s="39"/>
      <c r="D74" s="40"/>
      <c r="E74" s="40"/>
      <c r="F74" s="40"/>
      <c r="G74" s="40"/>
      <c r="H74" s="40"/>
      <c r="I74" s="39"/>
    </row>
    <row r="75" spans="1:9" ht="15" customHeight="1">
      <c r="A75" s="39"/>
      <c r="B75" s="39"/>
      <c r="C75" s="39"/>
      <c r="D75" s="40"/>
      <c r="E75" s="40"/>
      <c r="F75" s="40"/>
      <c r="G75" s="40"/>
      <c r="H75" s="40"/>
      <c r="I75" s="39"/>
    </row>
    <row r="76" spans="1:9" ht="15" customHeight="1">
      <c r="A76" s="39"/>
      <c r="B76" s="39"/>
      <c r="C76" s="39"/>
      <c r="D76" s="40"/>
      <c r="E76" s="40"/>
      <c r="F76" s="40"/>
      <c r="G76" s="40"/>
      <c r="H76" s="40"/>
      <c r="I76" s="39"/>
    </row>
    <row r="77" spans="1:9" ht="15" customHeight="1">
      <c r="A77" s="39"/>
      <c r="B77" s="39"/>
      <c r="C77" s="39"/>
      <c r="D77" s="40"/>
      <c r="E77" s="40"/>
      <c r="F77" s="40"/>
      <c r="G77" s="40"/>
      <c r="H77" s="40"/>
      <c r="I77" s="39"/>
    </row>
    <row r="78" spans="1:9" ht="16.5" customHeight="1">
      <c r="A78" s="39"/>
      <c r="B78" s="39"/>
      <c r="C78" s="39"/>
      <c r="D78" s="40"/>
      <c r="E78" s="40"/>
      <c r="F78" s="40"/>
      <c r="G78" s="40"/>
      <c r="H78" s="40"/>
      <c r="I78" s="39"/>
    </row>
    <row r="79" spans="1:9" ht="15" customHeight="1">
      <c r="A79" s="39"/>
      <c r="B79" s="39"/>
      <c r="C79" s="39"/>
      <c r="D79" s="40"/>
      <c r="E79" s="40"/>
      <c r="F79" s="40"/>
      <c r="G79" s="40"/>
      <c r="H79" s="40"/>
      <c r="I79" s="39"/>
    </row>
    <row r="80" spans="1:9" ht="15" customHeight="1">
      <c r="A80" s="39"/>
      <c r="B80" s="39"/>
      <c r="C80" s="39"/>
      <c r="D80" s="40"/>
      <c r="E80" s="40"/>
      <c r="F80" s="40"/>
      <c r="G80" s="40"/>
      <c r="H80" s="40"/>
      <c r="I80" s="39"/>
    </row>
    <row r="81" spans="1:9" ht="15" customHeight="1">
      <c r="A81" s="39"/>
      <c r="B81" s="39"/>
      <c r="C81" s="39"/>
      <c r="D81" s="40"/>
      <c r="E81" s="40"/>
      <c r="F81" s="40"/>
      <c r="G81" s="40"/>
      <c r="H81" s="40"/>
      <c r="I81" s="39"/>
    </row>
    <row r="82" spans="1:9" ht="15" customHeight="1">
      <c r="A82" s="39"/>
      <c r="B82" s="39"/>
      <c r="C82" s="39"/>
      <c r="D82" s="40"/>
      <c r="E82" s="40"/>
      <c r="F82" s="40"/>
      <c r="G82" s="40"/>
      <c r="H82" s="40"/>
      <c r="I82" s="39"/>
    </row>
    <row r="83" spans="1:9" ht="15" customHeight="1">
      <c r="A83" s="39"/>
      <c r="B83" s="39"/>
      <c r="C83" s="39"/>
      <c r="D83" s="40"/>
      <c r="E83" s="40"/>
      <c r="F83" s="40"/>
      <c r="G83" s="40"/>
      <c r="H83" s="40"/>
      <c r="I83" s="39"/>
    </row>
    <row r="84" spans="1:9" ht="15" customHeight="1">
      <c r="A84" s="39"/>
      <c r="B84" s="39"/>
      <c r="C84" s="39"/>
      <c r="D84" s="40"/>
      <c r="E84" s="40"/>
      <c r="F84" s="40"/>
      <c r="G84" s="40"/>
      <c r="H84" s="40"/>
      <c r="I84" s="39"/>
    </row>
    <row r="85" spans="1:9" ht="15" customHeight="1">
      <c r="A85" s="39"/>
      <c r="B85" s="39"/>
      <c r="C85" s="39"/>
      <c r="D85" s="40"/>
      <c r="E85" s="40"/>
      <c r="F85" s="40"/>
      <c r="G85" s="40"/>
      <c r="H85" s="40"/>
      <c r="I85" s="39"/>
    </row>
    <row r="86" spans="1:9" ht="15" customHeight="1">
      <c r="A86" s="39"/>
      <c r="B86" s="39"/>
      <c r="C86" s="39"/>
      <c r="D86" s="40"/>
      <c r="E86" s="40"/>
      <c r="F86" s="40"/>
      <c r="G86" s="40"/>
      <c r="H86" s="40"/>
      <c r="I86" s="39"/>
    </row>
    <row r="87" spans="1:9" ht="16.5" customHeight="1">
      <c r="A87" s="39"/>
      <c r="B87" s="39"/>
      <c r="C87" s="39"/>
      <c r="D87" s="40"/>
      <c r="E87" s="40"/>
      <c r="F87" s="40"/>
      <c r="G87" s="40"/>
      <c r="H87" s="40"/>
      <c r="I87" s="39"/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9.5" customHeight="1"/>
    <row r="97" ht="15" customHeight="1"/>
    <row r="98" ht="1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6.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6.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5" ht="16.5" customHeight="1"/>
  </sheetData>
  <sheetProtection/>
  <mergeCells count="6">
    <mergeCell ref="A1:I1"/>
    <mergeCell ref="A31:I31"/>
    <mergeCell ref="X3:Y3"/>
    <mergeCell ref="W1:AE1"/>
    <mergeCell ref="L1:S1"/>
    <mergeCell ref="L3:M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48"/>
  <sheetViews>
    <sheetView tabSelected="1" workbookViewId="0" topLeftCell="A1">
      <selection activeCell="J6" sqref="J6"/>
    </sheetView>
  </sheetViews>
  <sheetFormatPr defaultColWidth="11.421875" defaultRowHeight="12.75"/>
  <cols>
    <col min="1" max="1" width="4.57421875" style="0" customWidth="1"/>
    <col min="2" max="2" width="20.140625" style="0" customWidth="1"/>
    <col min="3" max="3" width="14.8515625" style="0" customWidth="1"/>
    <col min="4" max="4" width="10.421875" style="0" customWidth="1"/>
    <col min="5" max="5" width="4.421875" style="0" customWidth="1"/>
    <col min="6" max="6" width="13.57421875" style="0" customWidth="1"/>
    <col min="7" max="7" width="9.140625" style="0" customWidth="1"/>
    <col min="8" max="8" width="9.00390625" style="0" customWidth="1"/>
  </cols>
  <sheetData>
    <row r="1" spans="1:7" ht="22.5">
      <c r="A1" s="39"/>
      <c r="B1" s="221" t="s">
        <v>41</v>
      </c>
      <c r="C1" s="221"/>
      <c r="D1" s="221"/>
      <c r="E1" s="221"/>
      <c r="F1" s="221"/>
      <c r="G1" s="221"/>
    </row>
    <row r="2" spans="1:4" ht="15">
      <c r="A2" s="39"/>
      <c r="B2" s="39"/>
      <c r="C2" s="39"/>
      <c r="D2" s="39"/>
    </row>
    <row r="3" spans="1:4" ht="15.75" thickBot="1">
      <c r="A3" s="39"/>
      <c r="B3" s="39"/>
      <c r="C3" s="39"/>
      <c r="D3" s="39"/>
    </row>
    <row r="4" spans="1:4" ht="22.5">
      <c r="A4" s="39"/>
      <c r="B4" s="219" t="s">
        <v>7</v>
      </c>
      <c r="C4" s="113" t="s">
        <v>1</v>
      </c>
      <c r="D4" s="109" t="s">
        <v>1</v>
      </c>
    </row>
    <row r="5" spans="1:4" ht="23.25" thickBot="1">
      <c r="A5" s="39"/>
      <c r="B5" s="220"/>
      <c r="C5" s="114" t="s">
        <v>34</v>
      </c>
      <c r="D5" s="110" t="s">
        <v>35</v>
      </c>
    </row>
    <row r="6" spans="1:8" ht="19.5" customHeight="1">
      <c r="A6" s="45">
        <v>1</v>
      </c>
      <c r="B6" s="106" t="s">
        <v>55</v>
      </c>
      <c r="C6" s="115">
        <v>8</v>
      </c>
      <c r="D6" s="111">
        <v>17</v>
      </c>
      <c r="E6" s="45">
        <v>33</v>
      </c>
      <c r="F6" s="107" t="s">
        <v>104</v>
      </c>
      <c r="G6" s="116">
        <v>1</v>
      </c>
      <c r="H6" s="112">
        <v>1</v>
      </c>
    </row>
    <row r="7" spans="1:8" ht="19.5" customHeight="1">
      <c r="A7" s="45">
        <v>2</v>
      </c>
      <c r="B7" s="107" t="s">
        <v>103</v>
      </c>
      <c r="C7" s="116">
        <v>6</v>
      </c>
      <c r="D7" s="112">
        <v>7</v>
      </c>
      <c r="E7" s="45">
        <v>34</v>
      </c>
      <c r="F7" s="107" t="s">
        <v>282</v>
      </c>
      <c r="G7" s="116">
        <v>1</v>
      </c>
      <c r="H7" s="112">
        <v>1</v>
      </c>
    </row>
    <row r="8" spans="1:8" ht="19.5" customHeight="1" thickBot="1">
      <c r="A8" s="45">
        <v>3</v>
      </c>
      <c r="B8" s="107" t="s">
        <v>110</v>
      </c>
      <c r="C8" s="116">
        <v>5</v>
      </c>
      <c r="D8" s="112">
        <v>14</v>
      </c>
      <c r="E8" s="45">
        <v>35</v>
      </c>
      <c r="F8" s="117" t="s">
        <v>257</v>
      </c>
      <c r="G8" s="118">
        <v>1</v>
      </c>
      <c r="H8" s="119">
        <v>1</v>
      </c>
    </row>
    <row r="9" spans="1:8" ht="19.5" customHeight="1" thickBot="1">
      <c r="A9" s="45">
        <v>4</v>
      </c>
      <c r="B9" s="107" t="s">
        <v>101</v>
      </c>
      <c r="C9" s="116">
        <v>5</v>
      </c>
      <c r="D9" s="112">
        <v>5</v>
      </c>
      <c r="E9" s="39"/>
      <c r="F9" s="120" t="s">
        <v>1</v>
      </c>
      <c r="G9" s="209">
        <f>SUM(C6:C37,G6:G8)</f>
        <v>78</v>
      </c>
      <c r="H9" s="209">
        <f>SUM(D6:D37,H6:H8)</f>
        <v>120</v>
      </c>
    </row>
    <row r="10" spans="1:8" ht="19.5">
      <c r="A10" s="45">
        <v>5</v>
      </c>
      <c r="B10" s="107" t="s">
        <v>276</v>
      </c>
      <c r="C10" s="116">
        <v>4</v>
      </c>
      <c r="D10" s="112">
        <v>8</v>
      </c>
      <c r="E10" s="39"/>
      <c r="F10" s="54"/>
      <c r="G10" s="54"/>
      <c r="H10" s="54"/>
    </row>
    <row r="11" spans="1:8" ht="19.5">
      <c r="A11" s="45">
        <v>6</v>
      </c>
      <c r="B11" s="107" t="s">
        <v>63</v>
      </c>
      <c r="C11" s="116">
        <v>4</v>
      </c>
      <c r="D11" s="112">
        <v>7</v>
      </c>
      <c r="E11" s="39"/>
      <c r="F11" s="103" t="s">
        <v>13</v>
      </c>
      <c r="G11" s="104">
        <v>18</v>
      </c>
      <c r="H11" s="104">
        <v>32</v>
      </c>
    </row>
    <row r="12" spans="1:8" ht="19.5">
      <c r="A12" s="45">
        <v>7</v>
      </c>
      <c r="B12" s="107" t="s">
        <v>71</v>
      </c>
      <c r="C12" s="116">
        <v>3</v>
      </c>
      <c r="D12" s="112">
        <v>9</v>
      </c>
      <c r="E12" s="39"/>
      <c r="F12" s="54"/>
      <c r="G12" s="54"/>
      <c r="H12" s="54"/>
    </row>
    <row r="13" spans="1:8" ht="19.5">
      <c r="A13" s="45">
        <v>8</v>
      </c>
      <c r="B13" s="107" t="s">
        <v>313</v>
      </c>
      <c r="C13" s="116">
        <v>3</v>
      </c>
      <c r="D13" s="112">
        <v>3</v>
      </c>
      <c r="E13" s="39"/>
      <c r="F13" s="105" t="s">
        <v>1</v>
      </c>
      <c r="G13" s="71">
        <f>SUM(G9,G11)</f>
        <v>96</v>
      </c>
      <c r="H13" s="71">
        <f>SUM(H9,H11)</f>
        <v>152</v>
      </c>
    </row>
    <row r="14" spans="1:4" ht="19.5">
      <c r="A14" s="45">
        <v>9</v>
      </c>
      <c r="B14" s="107" t="s">
        <v>70</v>
      </c>
      <c r="C14" s="116">
        <v>3</v>
      </c>
      <c r="D14" s="112">
        <v>3</v>
      </c>
    </row>
    <row r="15" spans="1:4" ht="19.5">
      <c r="A15" s="45">
        <v>10</v>
      </c>
      <c r="B15" s="107" t="s">
        <v>100</v>
      </c>
      <c r="C15" s="116">
        <v>3</v>
      </c>
      <c r="D15" s="112">
        <v>3</v>
      </c>
    </row>
    <row r="16" spans="1:4" ht="19.5">
      <c r="A16" s="45">
        <v>11</v>
      </c>
      <c r="B16" s="107" t="s">
        <v>92</v>
      </c>
      <c r="C16" s="116">
        <v>3</v>
      </c>
      <c r="D16" s="112">
        <v>3</v>
      </c>
    </row>
    <row r="17" spans="1:8" ht="19.5">
      <c r="A17" s="45">
        <v>12</v>
      </c>
      <c r="B17" s="107" t="s">
        <v>224</v>
      </c>
      <c r="C17" s="116">
        <v>3</v>
      </c>
      <c r="D17" s="112">
        <v>4</v>
      </c>
      <c r="F17" s="39" t="s">
        <v>317</v>
      </c>
      <c r="G17" s="39"/>
      <c r="H17" s="39"/>
    </row>
    <row r="18" spans="1:8" ht="19.5">
      <c r="A18" s="45">
        <v>13</v>
      </c>
      <c r="B18" s="107" t="s">
        <v>102</v>
      </c>
      <c r="C18" s="116">
        <v>2</v>
      </c>
      <c r="D18" s="112">
        <v>4</v>
      </c>
      <c r="F18" s="39" t="s">
        <v>318</v>
      </c>
      <c r="G18" s="39"/>
      <c r="H18" s="39"/>
    </row>
    <row r="19" spans="1:8" ht="19.5">
      <c r="A19" s="45">
        <v>14</v>
      </c>
      <c r="B19" s="107" t="s">
        <v>72</v>
      </c>
      <c r="C19" s="116">
        <v>2</v>
      </c>
      <c r="D19" s="112">
        <v>4</v>
      </c>
      <c r="F19" s="39"/>
      <c r="G19" s="39"/>
      <c r="H19" s="39"/>
    </row>
    <row r="20" spans="1:8" ht="19.5">
      <c r="A20" s="45">
        <v>15</v>
      </c>
      <c r="B20" s="107" t="s">
        <v>314</v>
      </c>
      <c r="C20" s="116">
        <v>2</v>
      </c>
      <c r="D20" s="112">
        <v>3</v>
      </c>
      <c r="F20" s="39" t="s">
        <v>319</v>
      </c>
      <c r="G20" s="39"/>
      <c r="H20" s="39"/>
    </row>
    <row r="21" spans="1:8" ht="19.5">
      <c r="A21" s="45">
        <v>16</v>
      </c>
      <c r="B21" s="107" t="s">
        <v>165</v>
      </c>
      <c r="C21" s="116">
        <v>2</v>
      </c>
      <c r="D21" s="112">
        <v>2</v>
      </c>
      <c r="F21" s="217" t="s">
        <v>320</v>
      </c>
      <c r="G21" s="217"/>
      <c r="H21" s="39"/>
    </row>
    <row r="22" spans="1:8" ht="19.5">
      <c r="A22" s="45">
        <v>17</v>
      </c>
      <c r="B22" s="107" t="s">
        <v>129</v>
      </c>
      <c r="C22" s="116">
        <v>2</v>
      </c>
      <c r="D22" s="112">
        <v>2</v>
      </c>
      <c r="F22" s="217" t="s">
        <v>321</v>
      </c>
      <c r="G22" s="217"/>
      <c r="H22" s="39"/>
    </row>
    <row r="23" spans="1:8" ht="19.5">
      <c r="A23" s="45">
        <v>18</v>
      </c>
      <c r="B23" s="107" t="s">
        <v>175</v>
      </c>
      <c r="C23" s="116">
        <v>1</v>
      </c>
      <c r="D23" s="112">
        <v>2</v>
      </c>
      <c r="F23" s="39"/>
      <c r="G23" s="39"/>
      <c r="H23" s="39"/>
    </row>
    <row r="24" spans="1:8" ht="19.5">
      <c r="A24" s="45">
        <v>19</v>
      </c>
      <c r="B24" s="107" t="s">
        <v>49</v>
      </c>
      <c r="C24" s="116">
        <v>1</v>
      </c>
      <c r="D24" s="112">
        <v>2</v>
      </c>
      <c r="F24" s="39" t="s">
        <v>322</v>
      </c>
      <c r="G24" s="39"/>
      <c r="H24" s="39"/>
    </row>
    <row r="25" spans="1:8" ht="19.5">
      <c r="A25" s="45">
        <v>20</v>
      </c>
      <c r="B25" s="107" t="s">
        <v>51</v>
      </c>
      <c r="C25" s="116">
        <v>1</v>
      </c>
      <c r="D25" s="112">
        <v>2</v>
      </c>
      <c r="F25" s="218" t="s">
        <v>323</v>
      </c>
      <c r="G25" s="218"/>
      <c r="H25" s="39"/>
    </row>
    <row r="26" spans="1:8" ht="19.5">
      <c r="A26" s="45">
        <v>21</v>
      </c>
      <c r="B26" s="107" t="s">
        <v>77</v>
      </c>
      <c r="C26" s="116">
        <v>1</v>
      </c>
      <c r="D26" s="112">
        <v>2</v>
      </c>
      <c r="F26" s="39"/>
      <c r="G26" s="39"/>
      <c r="H26" s="39"/>
    </row>
    <row r="27" spans="1:8" ht="19.5">
      <c r="A27" s="45">
        <v>22</v>
      </c>
      <c r="B27" s="107" t="s">
        <v>185</v>
      </c>
      <c r="C27" s="116">
        <v>1</v>
      </c>
      <c r="D27" s="112">
        <v>1</v>
      </c>
      <c r="F27" s="39"/>
      <c r="G27" s="39"/>
      <c r="H27" s="39"/>
    </row>
    <row r="28" spans="1:4" ht="19.5">
      <c r="A28" s="45">
        <v>23</v>
      </c>
      <c r="B28" s="107" t="s">
        <v>219</v>
      </c>
      <c r="C28" s="116">
        <v>1</v>
      </c>
      <c r="D28" s="112">
        <v>1</v>
      </c>
    </row>
    <row r="29" spans="1:4" ht="19.5">
      <c r="A29" s="45">
        <v>24</v>
      </c>
      <c r="B29" s="107" t="s">
        <v>284</v>
      </c>
      <c r="C29" s="116">
        <v>1</v>
      </c>
      <c r="D29" s="112">
        <v>1</v>
      </c>
    </row>
    <row r="30" spans="1:4" ht="19.5">
      <c r="A30" s="45">
        <v>25</v>
      </c>
      <c r="B30" s="107" t="s">
        <v>205</v>
      </c>
      <c r="C30" s="116">
        <v>1</v>
      </c>
      <c r="D30" s="112">
        <v>1</v>
      </c>
    </row>
    <row r="31" spans="1:4" ht="19.5">
      <c r="A31" s="45">
        <v>26</v>
      </c>
      <c r="B31" s="107" t="s">
        <v>214</v>
      </c>
      <c r="C31" s="116">
        <v>1</v>
      </c>
      <c r="D31" s="112">
        <v>1</v>
      </c>
    </row>
    <row r="32" spans="1:4" ht="19.5">
      <c r="A32" s="45">
        <v>27</v>
      </c>
      <c r="B32" s="107" t="s">
        <v>272</v>
      </c>
      <c r="C32" s="116">
        <v>1</v>
      </c>
      <c r="D32" s="112">
        <v>1</v>
      </c>
    </row>
    <row r="33" spans="1:4" ht="19.5">
      <c r="A33" s="45">
        <v>28</v>
      </c>
      <c r="B33" s="107" t="s">
        <v>239</v>
      </c>
      <c r="C33" s="116">
        <v>1</v>
      </c>
      <c r="D33" s="112">
        <v>1</v>
      </c>
    </row>
    <row r="34" spans="1:4" ht="19.5">
      <c r="A34" s="45">
        <v>29</v>
      </c>
      <c r="B34" s="108" t="s">
        <v>80</v>
      </c>
      <c r="C34" s="116">
        <v>1</v>
      </c>
      <c r="D34" s="112">
        <v>1</v>
      </c>
    </row>
    <row r="35" spans="1:4" ht="19.5">
      <c r="A35" s="45">
        <v>30</v>
      </c>
      <c r="B35" s="107" t="s">
        <v>191</v>
      </c>
      <c r="C35" s="116">
        <v>1</v>
      </c>
      <c r="D35" s="112">
        <v>1</v>
      </c>
    </row>
    <row r="36" spans="1:4" ht="19.5">
      <c r="A36" s="45">
        <v>31</v>
      </c>
      <c r="B36" s="107" t="s">
        <v>85</v>
      </c>
      <c r="C36" s="116">
        <v>1</v>
      </c>
      <c r="D36" s="112">
        <v>1</v>
      </c>
    </row>
    <row r="37" spans="1:4" ht="19.5">
      <c r="A37" s="45">
        <v>32</v>
      </c>
      <c r="B37" s="107" t="s">
        <v>174</v>
      </c>
      <c r="C37" s="116">
        <v>1</v>
      </c>
      <c r="D37" s="112">
        <v>1</v>
      </c>
    </row>
    <row r="38" spans="1:4" ht="19.5">
      <c r="A38" s="205"/>
      <c r="B38" s="205"/>
      <c r="C38" s="206"/>
      <c r="D38" s="206"/>
    </row>
    <row r="39" spans="1:4" ht="19.5">
      <c r="A39" s="205"/>
      <c r="B39" s="205"/>
      <c r="C39" s="206"/>
      <c r="D39" s="206"/>
    </row>
    <row r="40" spans="1:4" ht="19.5">
      <c r="A40" s="205"/>
      <c r="B40" s="205"/>
      <c r="C40" s="206"/>
      <c r="D40" s="206"/>
    </row>
    <row r="41" spans="1:4" ht="19.5">
      <c r="A41" s="54"/>
      <c r="B41" s="207"/>
      <c r="C41" s="208"/>
      <c r="D41" s="208"/>
    </row>
    <row r="42" spans="1:4" ht="15" customHeight="1">
      <c r="A42" s="54"/>
      <c r="B42" s="54"/>
      <c r="C42" s="54"/>
      <c r="D42" s="54"/>
    </row>
    <row r="43" spans="1:4" ht="19.5">
      <c r="A43" s="54"/>
      <c r="B43" s="205"/>
      <c r="C43" s="206"/>
      <c r="D43" s="206"/>
    </row>
    <row r="44" spans="1:4" ht="15">
      <c r="A44" s="54"/>
      <c r="B44" s="54"/>
      <c r="C44" s="54"/>
      <c r="D44" s="54"/>
    </row>
    <row r="45" spans="1:4" ht="16.5">
      <c r="A45" s="54"/>
      <c r="B45" s="105"/>
      <c r="C45" s="71"/>
      <c r="D45" s="71"/>
    </row>
    <row r="46" spans="1:4" ht="15">
      <c r="A46" s="39"/>
      <c r="B46" s="54"/>
      <c r="C46" s="54"/>
      <c r="D46" s="54"/>
    </row>
    <row r="47" spans="2:4" ht="12.75">
      <c r="B47" s="13"/>
      <c r="C47" s="27"/>
      <c r="D47" s="27"/>
    </row>
    <row r="48" spans="2:4" ht="12.75">
      <c r="B48" s="13"/>
      <c r="C48" s="13"/>
      <c r="D48" s="13"/>
    </row>
  </sheetData>
  <sheetProtection/>
  <mergeCells count="5">
    <mergeCell ref="F22:G22"/>
    <mergeCell ref="F25:G25"/>
    <mergeCell ref="B4:B5"/>
    <mergeCell ref="B1:G1"/>
    <mergeCell ref="F21:G2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M38"/>
  <sheetViews>
    <sheetView workbookViewId="0" topLeftCell="A1">
      <selection activeCell="D38" sqref="D38"/>
    </sheetView>
  </sheetViews>
  <sheetFormatPr defaultColWidth="11.421875" defaultRowHeight="12.75"/>
  <cols>
    <col min="1" max="1" width="5.7109375" style="0" customWidth="1"/>
    <col min="2" max="2" width="13.140625" style="0" customWidth="1"/>
    <col min="3" max="4" width="17.7109375" style="0" customWidth="1"/>
  </cols>
  <sheetData>
    <row r="1" spans="1:6" ht="21">
      <c r="A1" s="39"/>
      <c r="B1" s="222" t="s">
        <v>39</v>
      </c>
      <c r="C1" s="222"/>
      <c r="D1" s="222"/>
      <c r="E1" s="222"/>
      <c r="F1" s="222"/>
    </row>
    <row r="2" spans="1:6" ht="19.5">
      <c r="A2" s="39"/>
      <c r="B2" s="223"/>
      <c r="C2" s="223"/>
      <c r="D2" s="223"/>
      <c r="E2" s="223"/>
      <c r="F2" s="223"/>
    </row>
    <row r="3" spans="1:6" ht="15">
      <c r="A3" s="39"/>
      <c r="B3" s="39"/>
      <c r="C3" s="39"/>
      <c r="D3" s="39"/>
      <c r="E3" s="39"/>
      <c r="F3" s="39"/>
    </row>
    <row r="4" spans="1:6" ht="15">
      <c r="A4" s="39"/>
      <c r="B4" s="39"/>
      <c r="C4" s="39"/>
      <c r="D4" s="39"/>
      <c r="E4" s="39"/>
      <c r="F4" s="39"/>
    </row>
    <row r="5" spans="1:6" ht="15">
      <c r="A5" s="39">
        <v>1</v>
      </c>
      <c r="B5" s="224" t="s">
        <v>260</v>
      </c>
      <c r="C5" s="51" t="s">
        <v>189</v>
      </c>
      <c r="D5" s="51" t="s">
        <v>190</v>
      </c>
      <c r="E5" s="52">
        <v>572</v>
      </c>
      <c r="F5" s="224">
        <f>SUM(E5:E8)</f>
        <v>1638</v>
      </c>
    </row>
    <row r="6" spans="1:6" ht="15">
      <c r="A6" s="39"/>
      <c r="B6" s="225"/>
      <c r="C6" s="51" t="s">
        <v>215</v>
      </c>
      <c r="D6" s="51" t="s">
        <v>216</v>
      </c>
      <c r="E6" s="52">
        <v>553</v>
      </c>
      <c r="F6" s="225"/>
    </row>
    <row r="7" spans="1:6" ht="15">
      <c r="A7" s="39"/>
      <c r="B7" s="226"/>
      <c r="C7" s="51" t="s">
        <v>240</v>
      </c>
      <c r="D7" s="51" t="s">
        <v>241</v>
      </c>
      <c r="E7" s="52">
        <v>513</v>
      </c>
      <c r="F7" s="226"/>
    </row>
    <row r="8" spans="1:6" ht="16.5">
      <c r="A8" s="39"/>
      <c r="B8" s="53"/>
      <c r="C8" s="54"/>
      <c r="D8" s="54"/>
      <c r="E8" s="55"/>
      <c r="F8" s="53"/>
    </row>
    <row r="9" spans="1:6" ht="15">
      <c r="A9" s="39"/>
      <c r="B9" s="39"/>
      <c r="C9" s="39"/>
      <c r="D9" s="39"/>
      <c r="E9" s="40"/>
      <c r="F9" s="39"/>
    </row>
    <row r="10" spans="1:6" ht="15">
      <c r="A10" s="39">
        <v>2</v>
      </c>
      <c r="B10" s="224" t="s">
        <v>306</v>
      </c>
      <c r="C10" s="51" t="s">
        <v>287</v>
      </c>
      <c r="D10" s="51" t="s">
        <v>277</v>
      </c>
      <c r="E10" s="52">
        <v>562</v>
      </c>
      <c r="F10" s="224">
        <f>SUM(E10:E13)</f>
        <v>1627</v>
      </c>
    </row>
    <row r="11" spans="1:13" ht="15">
      <c r="A11" s="39"/>
      <c r="B11" s="225"/>
      <c r="C11" s="51" t="s">
        <v>288</v>
      </c>
      <c r="D11" s="51" t="s">
        <v>275</v>
      </c>
      <c r="E11" s="52">
        <v>541</v>
      </c>
      <c r="F11" s="225"/>
      <c r="I11" s="14"/>
      <c r="J11" s="13"/>
      <c r="K11" s="13"/>
      <c r="L11" s="27"/>
      <c r="M11" s="14"/>
    </row>
    <row r="12" spans="1:13" ht="15">
      <c r="A12" s="39"/>
      <c r="B12" s="226"/>
      <c r="C12" s="51" t="s">
        <v>307</v>
      </c>
      <c r="D12" s="51" t="s">
        <v>283</v>
      </c>
      <c r="E12" s="52">
        <v>524</v>
      </c>
      <c r="F12" s="226"/>
      <c r="I12" s="14"/>
      <c r="J12" s="13"/>
      <c r="K12" s="13"/>
      <c r="L12" s="27"/>
      <c r="M12" s="14"/>
    </row>
    <row r="13" spans="1:13" ht="16.5">
      <c r="A13" s="39"/>
      <c r="B13" s="53"/>
      <c r="C13" s="54"/>
      <c r="D13" s="54"/>
      <c r="E13" s="55"/>
      <c r="F13" s="53"/>
      <c r="I13" s="14"/>
      <c r="J13" s="13"/>
      <c r="K13" s="13"/>
      <c r="L13" s="27"/>
      <c r="M13" s="14"/>
    </row>
    <row r="14" spans="1:6" ht="15">
      <c r="A14" s="39"/>
      <c r="B14" s="39"/>
      <c r="C14" s="39"/>
      <c r="D14" s="39"/>
      <c r="E14" s="40"/>
      <c r="F14" s="39"/>
    </row>
    <row r="15" spans="1:6" ht="15">
      <c r="A15" s="39">
        <v>3</v>
      </c>
      <c r="B15" s="224" t="s">
        <v>195</v>
      </c>
      <c r="C15" s="51" t="s">
        <v>186</v>
      </c>
      <c r="D15" s="51" t="s">
        <v>144</v>
      </c>
      <c r="E15" s="52">
        <v>534</v>
      </c>
      <c r="F15" s="224">
        <f>SUM(E15:E18)</f>
        <v>1501</v>
      </c>
    </row>
    <row r="16" spans="1:6" ht="15">
      <c r="A16" s="39"/>
      <c r="B16" s="225"/>
      <c r="C16" s="51" t="s">
        <v>247</v>
      </c>
      <c r="D16" s="51" t="s">
        <v>45</v>
      </c>
      <c r="E16" s="52">
        <v>494</v>
      </c>
      <c r="F16" s="225"/>
    </row>
    <row r="17" spans="1:6" ht="15">
      <c r="A17" s="39"/>
      <c r="B17" s="226"/>
      <c r="C17" s="51" t="s">
        <v>240</v>
      </c>
      <c r="D17" s="51" t="s">
        <v>79</v>
      </c>
      <c r="E17" s="52">
        <v>473</v>
      </c>
      <c r="F17" s="226"/>
    </row>
    <row r="18" spans="1:6" ht="16.5">
      <c r="A18" s="39"/>
      <c r="B18" s="53"/>
      <c r="C18" s="54"/>
      <c r="D18" s="54"/>
      <c r="E18" s="55"/>
      <c r="F18" s="53"/>
    </row>
    <row r="19" spans="1:6" ht="15">
      <c r="A19" s="39"/>
      <c r="B19" s="39"/>
      <c r="C19" s="39"/>
      <c r="D19" s="39"/>
      <c r="E19" s="40"/>
      <c r="F19" s="39"/>
    </row>
    <row r="20" spans="1:6" ht="15">
      <c r="A20" s="56" t="s">
        <v>117</v>
      </c>
      <c r="B20" s="224" t="s">
        <v>67</v>
      </c>
      <c r="C20" s="51" t="s">
        <v>111</v>
      </c>
      <c r="D20" s="51" t="s">
        <v>112</v>
      </c>
      <c r="E20" s="52">
        <v>573</v>
      </c>
      <c r="F20" s="224">
        <f>SUM(E20:E23)</f>
        <v>1610</v>
      </c>
    </row>
    <row r="21" spans="1:6" ht="15">
      <c r="A21" s="39"/>
      <c r="B21" s="225"/>
      <c r="C21" s="51" t="s">
        <v>81</v>
      </c>
      <c r="D21" s="51" t="s">
        <v>82</v>
      </c>
      <c r="E21" s="52">
        <v>520</v>
      </c>
      <c r="F21" s="225"/>
    </row>
    <row r="22" spans="1:6" ht="15">
      <c r="A22" s="39"/>
      <c r="B22" s="226"/>
      <c r="C22" s="51" t="s">
        <v>206</v>
      </c>
      <c r="D22" s="51" t="s">
        <v>162</v>
      </c>
      <c r="E22" s="52">
        <v>517</v>
      </c>
      <c r="F22" s="226"/>
    </row>
    <row r="23" spans="1:6" ht="16.5">
      <c r="A23" s="39"/>
      <c r="B23" s="53"/>
      <c r="C23" s="54"/>
      <c r="D23" s="54"/>
      <c r="E23" s="55"/>
      <c r="F23" s="53"/>
    </row>
    <row r="24" spans="1:6" ht="15">
      <c r="A24" s="39"/>
      <c r="B24" s="39"/>
      <c r="C24" s="39"/>
      <c r="D24" s="39"/>
      <c r="E24" s="40"/>
      <c r="F24" s="39"/>
    </row>
    <row r="25" spans="1:6" ht="15" customHeight="1">
      <c r="A25" s="39"/>
      <c r="B25" s="53"/>
      <c r="C25" s="54"/>
      <c r="D25" s="54"/>
      <c r="E25" s="55"/>
      <c r="F25" s="53"/>
    </row>
    <row r="26" spans="1:6" ht="15" customHeight="1">
      <c r="A26" s="39"/>
      <c r="B26" s="53"/>
      <c r="C26" s="54"/>
      <c r="D26" s="54"/>
      <c r="E26" s="55"/>
      <c r="F26" s="53"/>
    </row>
    <row r="27" spans="1:6" ht="15" customHeight="1">
      <c r="A27" s="39"/>
      <c r="B27" s="53"/>
      <c r="C27" s="54"/>
      <c r="D27" s="54"/>
      <c r="E27" s="55"/>
      <c r="F27" s="53"/>
    </row>
    <row r="28" spans="1:6" ht="15">
      <c r="A28" s="39"/>
      <c r="B28" s="54"/>
      <c r="C28" s="54"/>
      <c r="D28" s="54"/>
      <c r="E28" s="55"/>
      <c r="F28" s="54"/>
    </row>
    <row r="29" spans="1:6" ht="15">
      <c r="A29" s="39"/>
      <c r="B29" s="54"/>
      <c r="C29" s="54"/>
      <c r="D29" s="54"/>
      <c r="E29" s="55"/>
      <c r="F29" s="54"/>
    </row>
    <row r="30" spans="1:6" ht="15" customHeight="1">
      <c r="A30" s="39"/>
      <c r="B30" s="53"/>
      <c r="C30" s="54"/>
      <c r="D30" s="54"/>
      <c r="E30" s="55"/>
      <c r="F30" s="53"/>
    </row>
    <row r="31" spans="1:6" ht="15" customHeight="1">
      <c r="A31" s="39"/>
      <c r="B31" s="53"/>
      <c r="C31" s="54"/>
      <c r="D31" s="54"/>
      <c r="E31" s="55"/>
      <c r="F31" s="53"/>
    </row>
    <row r="32" spans="1:6" ht="15" customHeight="1">
      <c r="A32" s="39"/>
      <c r="B32" s="53"/>
      <c r="C32" s="54"/>
      <c r="D32" s="54"/>
      <c r="E32" s="55"/>
      <c r="F32" s="53"/>
    </row>
    <row r="33" spans="1:6" ht="15">
      <c r="A33" s="39"/>
      <c r="B33" s="39"/>
      <c r="C33" s="39"/>
      <c r="D33" s="39"/>
      <c r="E33" s="39"/>
      <c r="F33" s="39"/>
    </row>
    <row r="34" spans="1:6" ht="18.75">
      <c r="A34" s="2"/>
      <c r="B34" s="2"/>
      <c r="C34" s="2"/>
      <c r="D34" s="2"/>
      <c r="E34" s="2"/>
      <c r="F34" s="2"/>
    </row>
    <row r="35" spans="1:6" ht="18.75">
      <c r="A35" s="2"/>
      <c r="B35" s="2"/>
      <c r="C35" s="2"/>
      <c r="D35" s="2"/>
      <c r="E35" s="2"/>
      <c r="F35" s="2"/>
    </row>
    <row r="36" spans="1:6" ht="18.75">
      <c r="A36" s="2"/>
      <c r="B36" s="2"/>
      <c r="C36" s="2"/>
      <c r="D36" s="2"/>
      <c r="E36" s="2"/>
      <c r="F36" s="2"/>
    </row>
    <row r="37" spans="1:6" ht="18.75">
      <c r="A37" s="2"/>
      <c r="B37" s="2"/>
      <c r="C37" s="2"/>
      <c r="D37" s="2"/>
      <c r="E37" s="2"/>
      <c r="F37" s="2"/>
    </row>
    <row r="38" spans="1:6" ht="18.75">
      <c r="A38" s="2"/>
      <c r="B38" s="2"/>
      <c r="C38" s="2"/>
      <c r="D38" s="2"/>
      <c r="E38" s="2"/>
      <c r="F38" s="2"/>
    </row>
  </sheetData>
  <sheetProtection/>
  <mergeCells count="10">
    <mergeCell ref="B20:B22"/>
    <mergeCell ref="F20:F22"/>
    <mergeCell ref="B10:B12"/>
    <mergeCell ref="F10:F12"/>
    <mergeCell ref="B15:B17"/>
    <mergeCell ref="F15:F17"/>
    <mergeCell ref="B1:F1"/>
    <mergeCell ref="B2:F2"/>
    <mergeCell ref="B5:B7"/>
    <mergeCell ref="F5: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43"/>
  <sheetViews>
    <sheetView workbookViewId="0" topLeftCell="A4">
      <selection activeCell="D17" sqref="D17"/>
    </sheetView>
  </sheetViews>
  <sheetFormatPr defaultColWidth="11.421875" defaultRowHeight="12.75"/>
  <cols>
    <col min="1" max="1" width="5.8515625" style="0" customWidth="1"/>
    <col min="2" max="2" width="13.8515625" style="0" customWidth="1"/>
    <col min="3" max="4" width="17.7109375" style="0" customWidth="1"/>
  </cols>
  <sheetData>
    <row r="1" spans="1:6" ht="21">
      <c r="A1" s="39"/>
      <c r="B1" s="222" t="s">
        <v>115</v>
      </c>
      <c r="C1" s="222"/>
      <c r="D1" s="222"/>
      <c r="E1" s="222"/>
      <c r="F1" s="222"/>
    </row>
    <row r="2" spans="1:6" ht="19.5">
      <c r="A2" s="39"/>
      <c r="B2" s="223"/>
      <c r="C2" s="223"/>
      <c r="D2" s="223"/>
      <c r="E2" s="223"/>
      <c r="F2" s="223"/>
    </row>
    <row r="3" spans="1:6" ht="15">
      <c r="A3" s="39"/>
      <c r="B3" s="39"/>
      <c r="C3" s="39"/>
      <c r="D3" s="39"/>
      <c r="E3" s="39"/>
      <c r="F3" s="39"/>
    </row>
    <row r="4" spans="1:6" ht="15">
      <c r="A4" s="39"/>
      <c r="B4" s="39"/>
      <c r="C4" s="39"/>
      <c r="D4" s="39"/>
      <c r="E4" s="39"/>
      <c r="F4" s="39"/>
    </row>
    <row r="5" spans="1:6" ht="15" customHeight="1">
      <c r="A5" s="39">
        <v>1</v>
      </c>
      <c r="B5" s="224" t="s">
        <v>309</v>
      </c>
      <c r="C5" s="51" t="s">
        <v>88</v>
      </c>
      <c r="D5" s="51" t="s">
        <v>89</v>
      </c>
      <c r="E5" s="52">
        <v>578</v>
      </c>
      <c r="F5" s="224">
        <f>SUM(E5:E8)</f>
        <v>1722</v>
      </c>
    </row>
    <row r="6" spans="1:6" ht="15" customHeight="1">
      <c r="A6" s="39"/>
      <c r="B6" s="225"/>
      <c r="C6" s="51" t="s">
        <v>90</v>
      </c>
      <c r="D6" s="51" t="s">
        <v>91</v>
      </c>
      <c r="E6" s="52">
        <v>579</v>
      </c>
      <c r="F6" s="225"/>
    </row>
    <row r="7" spans="1:6" ht="15" customHeight="1">
      <c r="A7" s="39"/>
      <c r="B7" s="226"/>
      <c r="C7" s="51" t="s">
        <v>86</v>
      </c>
      <c r="D7" s="51" t="s">
        <v>82</v>
      </c>
      <c r="E7" s="52">
        <v>565</v>
      </c>
      <c r="F7" s="226"/>
    </row>
    <row r="8" spans="1:6" ht="16.5">
      <c r="A8" s="39"/>
      <c r="B8" s="53"/>
      <c r="C8" s="54"/>
      <c r="D8" s="54"/>
      <c r="E8" s="55"/>
      <c r="F8" s="53"/>
    </row>
    <row r="9" spans="1:6" ht="15">
      <c r="A9" s="39"/>
      <c r="B9" s="39"/>
      <c r="C9" s="39"/>
      <c r="D9" s="39"/>
      <c r="E9" s="40"/>
      <c r="F9" s="39"/>
    </row>
    <row r="10" spans="1:6" ht="15" customHeight="1">
      <c r="A10" s="39">
        <v>2</v>
      </c>
      <c r="B10" s="224" t="s">
        <v>308</v>
      </c>
      <c r="C10" s="51" t="s">
        <v>182</v>
      </c>
      <c r="D10" s="51" t="s">
        <v>69</v>
      </c>
      <c r="E10" s="52">
        <v>586</v>
      </c>
      <c r="F10" s="224">
        <f>SUM(E10:E13)</f>
        <v>1710</v>
      </c>
    </row>
    <row r="11" spans="1:6" ht="15" customHeight="1">
      <c r="A11" s="39"/>
      <c r="B11" s="225"/>
      <c r="C11" s="51" t="s">
        <v>149</v>
      </c>
      <c r="D11" s="51" t="s">
        <v>114</v>
      </c>
      <c r="E11" s="52">
        <v>575</v>
      </c>
      <c r="F11" s="225"/>
    </row>
    <row r="12" spans="1:6" ht="15" customHeight="1">
      <c r="A12" s="39"/>
      <c r="B12" s="226"/>
      <c r="C12" s="51" t="s">
        <v>273</v>
      </c>
      <c r="D12" s="51" t="s">
        <v>53</v>
      </c>
      <c r="E12" s="52">
        <v>549</v>
      </c>
      <c r="F12" s="226"/>
    </row>
    <row r="13" spans="1:6" ht="16.5">
      <c r="A13" s="39"/>
      <c r="B13" s="53"/>
      <c r="C13" s="54"/>
      <c r="D13" s="54"/>
      <c r="E13" s="55"/>
      <c r="F13" s="53"/>
    </row>
    <row r="14" spans="1:6" ht="15">
      <c r="A14" s="39"/>
      <c r="B14" s="39"/>
      <c r="C14" s="39"/>
      <c r="D14" s="39"/>
      <c r="E14" s="40"/>
      <c r="F14" s="39"/>
    </row>
    <row r="15" spans="1:6" ht="15">
      <c r="A15" s="39">
        <v>3</v>
      </c>
      <c r="B15" s="224" t="s">
        <v>310</v>
      </c>
      <c r="C15" s="51" t="s">
        <v>75</v>
      </c>
      <c r="D15" s="51" t="s">
        <v>76</v>
      </c>
      <c r="E15" s="52">
        <v>571</v>
      </c>
      <c r="F15" s="224">
        <f>SUM(E15:E18)</f>
        <v>1696</v>
      </c>
    </row>
    <row r="16" spans="1:6" ht="15">
      <c r="A16" s="39"/>
      <c r="B16" s="225"/>
      <c r="C16" s="51" t="s">
        <v>96</v>
      </c>
      <c r="D16" s="51" t="s">
        <v>97</v>
      </c>
      <c r="E16" s="52">
        <v>568</v>
      </c>
      <c r="F16" s="225"/>
    </row>
    <row r="17" spans="1:6" ht="15">
      <c r="A17" s="39"/>
      <c r="B17" s="226"/>
      <c r="C17" s="51" t="s">
        <v>73</v>
      </c>
      <c r="D17" s="51" t="s">
        <v>74</v>
      </c>
      <c r="E17" s="52">
        <v>557</v>
      </c>
      <c r="F17" s="226"/>
    </row>
    <row r="18" spans="1:6" ht="16.5">
      <c r="A18" s="39"/>
      <c r="B18" s="53"/>
      <c r="C18" s="54"/>
      <c r="D18" s="54"/>
      <c r="E18" s="55"/>
      <c r="F18" s="53"/>
    </row>
    <row r="19" spans="1:6" ht="15">
      <c r="A19" s="39"/>
      <c r="B19" s="39"/>
      <c r="C19" s="39"/>
      <c r="D19" s="39"/>
      <c r="E19" s="40"/>
      <c r="F19" s="39"/>
    </row>
    <row r="20" spans="1:12" ht="15">
      <c r="A20" s="39">
        <v>4</v>
      </c>
      <c r="B20" s="224" t="s">
        <v>311</v>
      </c>
      <c r="C20" s="51" t="s">
        <v>177</v>
      </c>
      <c r="D20" s="51" t="s">
        <v>178</v>
      </c>
      <c r="E20" s="52">
        <v>575</v>
      </c>
      <c r="F20" s="224">
        <f>SUM(E20:E23)</f>
        <v>1672</v>
      </c>
      <c r="H20" s="14"/>
      <c r="I20" s="13"/>
      <c r="J20" s="13"/>
      <c r="K20" s="27"/>
      <c r="L20" s="14"/>
    </row>
    <row r="21" spans="1:12" ht="15">
      <c r="A21" s="39"/>
      <c r="B21" s="225"/>
      <c r="C21" s="51" t="s">
        <v>68</v>
      </c>
      <c r="D21" s="51" t="s">
        <v>69</v>
      </c>
      <c r="E21" s="52">
        <v>568</v>
      </c>
      <c r="F21" s="225"/>
      <c r="H21" s="14"/>
      <c r="I21" s="13"/>
      <c r="J21" s="13"/>
      <c r="K21" s="27"/>
      <c r="L21" s="14"/>
    </row>
    <row r="22" spans="1:12" ht="15">
      <c r="A22" s="39"/>
      <c r="B22" s="226"/>
      <c r="C22" s="51" t="s">
        <v>176</v>
      </c>
      <c r="D22" s="51" t="s">
        <v>148</v>
      </c>
      <c r="E22" s="52">
        <v>529</v>
      </c>
      <c r="F22" s="226"/>
      <c r="H22" s="14"/>
      <c r="I22" s="13"/>
      <c r="J22" s="13"/>
      <c r="K22" s="27"/>
      <c r="L22" s="14"/>
    </row>
    <row r="23" spans="1:6" ht="16.5">
      <c r="A23" s="39"/>
      <c r="B23" s="53"/>
      <c r="C23" s="54"/>
      <c r="D23" s="54"/>
      <c r="E23" s="55"/>
      <c r="F23" s="53"/>
    </row>
    <row r="24" spans="1:6" ht="15">
      <c r="A24" s="39"/>
      <c r="B24" s="39"/>
      <c r="C24" s="39"/>
      <c r="D24" s="39"/>
      <c r="E24" s="40"/>
      <c r="F24" s="39"/>
    </row>
    <row r="25" spans="1:6" ht="15">
      <c r="A25" s="39">
        <v>5</v>
      </c>
      <c r="B25" s="224" t="s">
        <v>54</v>
      </c>
      <c r="C25" s="51" t="s">
        <v>58</v>
      </c>
      <c r="D25" s="51" t="s">
        <v>42</v>
      </c>
      <c r="E25" s="52">
        <v>579</v>
      </c>
      <c r="F25" s="224">
        <f>SUM(E25:E28)</f>
        <v>1649</v>
      </c>
    </row>
    <row r="26" spans="1:6" ht="15">
      <c r="A26" s="39"/>
      <c r="B26" s="225"/>
      <c r="C26" s="51" t="s">
        <v>43</v>
      </c>
      <c r="D26" s="51" t="s">
        <v>44</v>
      </c>
      <c r="E26" s="52">
        <v>568</v>
      </c>
      <c r="F26" s="225"/>
    </row>
    <row r="27" spans="1:6" ht="15">
      <c r="A27" s="39"/>
      <c r="B27" s="226"/>
      <c r="C27" s="51" t="s">
        <v>141</v>
      </c>
      <c r="D27" s="51" t="s">
        <v>142</v>
      </c>
      <c r="E27" s="52">
        <v>502</v>
      </c>
      <c r="F27" s="226"/>
    </row>
    <row r="28" spans="1:6" ht="16.5">
      <c r="A28" s="39"/>
      <c r="B28" s="53"/>
      <c r="C28" s="54"/>
      <c r="D28" s="54"/>
      <c r="E28" s="54"/>
      <c r="F28" s="53"/>
    </row>
    <row r="29" spans="1:6" ht="15">
      <c r="A29" s="39"/>
      <c r="B29" s="39"/>
      <c r="C29" s="39"/>
      <c r="D29" s="39"/>
      <c r="E29" s="39"/>
      <c r="F29" s="39"/>
    </row>
    <row r="30" spans="1:6" ht="15">
      <c r="A30" s="39">
        <v>6</v>
      </c>
      <c r="B30" s="224" t="s">
        <v>312</v>
      </c>
      <c r="C30" s="51" t="s">
        <v>93</v>
      </c>
      <c r="D30" s="51" t="s">
        <v>94</v>
      </c>
      <c r="E30" s="52">
        <v>542</v>
      </c>
      <c r="F30" s="224">
        <f>SUM(E30:E33)</f>
        <v>1615</v>
      </c>
    </row>
    <row r="31" spans="1:6" ht="15">
      <c r="A31" s="39"/>
      <c r="B31" s="225"/>
      <c r="C31" s="51" t="s">
        <v>95</v>
      </c>
      <c r="D31" s="51" t="s">
        <v>48</v>
      </c>
      <c r="E31" s="52">
        <v>540</v>
      </c>
      <c r="F31" s="225"/>
    </row>
    <row r="32" spans="1:6" ht="15">
      <c r="A32" s="39"/>
      <c r="B32" s="226"/>
      <c r="C32" s="51" t="s">
        <v>196</v>
      </c>
      <c r="D32" s="51" t="s">
        <v>197</v>
      </c>
      <c r="E32" s="52">
        <v>533</v>
      </c>
      <c r="F32" s="226"/>
    </row>
    <row r="33" spans="1:6" ht="16.5">
      <c r="A33" s="39"/>
      <c r="B33" s="53"/>
      <c r="C33" s="54"/>
      <c r="D33" s="54"/>
      <c r="E33" s="54"/>
      <c r="F33" s="53"/>
    </row>
    <row r="34" spans="1:6" ht="15">
      <c r="A34" s="39"/>
      <c r="B34" s="39"/>
      <c r="C34" s="39"/>
      <c r="D34" s="39"/>
      <c r="E34" s="39"/>
      <c r="F34" s="39"/>
    </row>
    <row r="35" spans="1:6" ht="15" customHeight="1">
      <c r="A35" s="56" t="s">
        <v>117</v>
      </c>
      <c r="B35" s="224" t="s">
        <v>116</v>
      </c>
      <c r="C35" s="51" t="s">
        <v>60</v>
      </c>
      <c r="D35" s="51" t="s">
        <v>61</v>
      </c>
      <c r="E35" s="52">
        <v>588</v>
      </c>
      <c r="F35" s="224">
        <f>SUM(E35:E38)</f>
        <v>1752</v>
      </c>
    </row>
    <row r="36" spans="1:6" ht="15" customHeight="1">
      <c r="A36" s="39"/>
      <c r="B36" s="225"/>
      <c r="C36" s="51" t="s">
        <v>50</v>
      </c>
      <c r="D36" s="51" t="s">
        <v>45</v>
      </c>
      <c r="E36" s="52">
        <v>583</v>
      </c>
      <c r="F36" s="225"/>
    </row>
    <row r="37" spans="1:6" ht="15" customHeight="1">
      <c r="A37" s="39"/>
      <c r="B37" s="226"/>
      <c r="C37" s="51" t="s">
        <v>130</v>
      </c>
      <c r="D37" s="51" t="s">
        <v>131</v>
      </c>
      <c r="E37" s="52">
        <v>581</v>
      </c>
      <c r="F37" s="226"/>
    </row>
    <row r="38" spans="1:6" ht="16.5">
      <c r="A38" s="39"/>
      <c r="B38" s="53"/>
      <c r="C38" s="54"/>
      <c r="D38" s="54"/>
      <c r="E38" s="54"/>
      <c r="F38" s="53"/>
    </row>
    <row r="39" spans="1:6" ht="15">
      <c r="A39" s="54"/>
      <c r="B39" s="54"/>
      <c r="C39" s="54"/>
      <c r="D39" s="54"/>
      <c r="E39" s="54"/>
      <c r="F39" s="54"/>
    </row>
    <row r="40" spans="1:6" ht="15" customHeight="1">
      <c r="A40" s="181"/>
      <c r="B40" s="53"/>
      <c r="C40" s="54"/>
      <c r="D40" s="54"/>
      <c r="E40" s="55"/>
      <c r="F40" s="53"/>
    </row>
    <row r="41" spans="1:6" ht="15" customHeight="1">
      <c r="A41" s="54"/>
      <c r="B41" s="53"/>
      <c r="C41" s="54"/>
      <c r="D41" s="54"/>
      <c r="E41" s="55"/>
      <c r="F41" s="53"/>
    </row>
    <row r="42" spans="1:6" ht="15" customHeight="1">
      <c r="A42" s="54"/>
      <c r="B42" s="53"/>
      <c r="C42" s="54"/>
      <c r="D42" s="54"/>
      <c r="E42" s="55"/>
      <c r="F42" s="53"/>
    </row>
    <row r="43" spans="1:6" ht="15">
      <c r="A43" s="39"/>
      <c r="B43" s="39"/>
      <c r="C43" s="39"/>
      <c r="D43" s="39"/>
      <c r="E43" s="39"/>
      <c r="F43" s="39"/>
    </row>
  </sheetData>
  <sheetProtection/>
  <mergeCells count="16">
    <mergeCell ref="B20:B22"/>
    <mergeCell ref="F20:F22"/>
    <mergeCell ref="F10:F12"/>
    <mergeCell ref="B10:B12"/>
    <mergeCell ref="B15:B17"/>
    <mergeCell ref="F15:F17"/>
    <mergeCell ref="B35:B37"/>
    <mergeCell ref="F35:F37"/>
    <mergeCell ref="B1:F1"/>
    <mergeCell ref="B2:F2"/>
    <mergeCell ref="B25:B27"/>
    <mergeCell ref="F25:F27"/>
    <mergeCell ref="B30:B32"/>
    <mergeCell ref="F30:F32"/>
    <mergeCell ref="B5:B7"/>
    <mergeCell ref="F5: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116"/>
  <sheetViews>
    <sheetView workbookViewId="0" topLeftCell="A4">
      <selection activeCell="G11" sqref="G11"/>
    </sheetView>
  </sheetViews>
  <sheetFormatPr defaultColWidth="11.421875" defaultRowHeight="12.75"/>
  <cols>
    <col min="1" max="1" width="11.28125" style="2" customWidth="1"/>
    <col min="2" max="2" width="14.28125" style="2" customWidth="1"/>
    <col min="3" max="3" width="13.7109375" style="2" customWidth="1"/>
    <col min="4" max="4" width="15.140625" style="2" customWidth="1"/>
    <col min="5" max="6" width="11.421875" style="2" customWidth="1"/>
    <col min="7" max="7" width="8.421875" style="2" customWidth="1"/>
    <col min="8" max="8" width="15.140625" style="2" customWidth="1"/>
    <col min="9" max="9" width="13.00390625" style="2" customWidth="1"/>
    <col min="10" max="10" width="15.140625" style="0" customWidth="1"/>
  </cols>
  <sheetData>
    <row r="1" spans="2:12" ht="22.5">
      <c r="B1" s="227" t="s">
        <v>66</v>
      </c>
      <c r="C1" s="227"/>
      <c r="D1" s="227"/>
      <c r="E1" s="227"/>
      <c r="F1" s="227"/>
      <c r="G1" s="39"/>
      <c r="H1" s="229" t="s">
        <v>113</v>
      </c>
      <c r="I1" s="229"/>
      <c r="J1" s="229"/>
      <c r="K1" s="229"/>
      <c r="L1" s="165"/>
    </row>
    <row r="2" spans="2:12" ht="21">
      <c r="B2" s="72"/>
      <c r="C2" s="72"/>
      <c r="D2" s="72"/>
      <c r="E2" s="72"/>
      <c r="F2" s="72"/>
      <c r="G2" s="39"/>
      <c r="H2" s="228"/>
      <c r="I2" s="228"/>
      <c r="J2" s="228"/>
      <c r="K2" s="228"/>
      <c r="L2" s="228"/>
    </row>
    <row r="3" spans="2:12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20.25" thickBot="1">
      <c r="B4" s="210" t="s">
        <v>64</v>
      </c>
      <c r="C4" s="211"/>
      <c r="D4" s="94" t="s">
        <v>7</v>
      </c>
      <c r="E4" s="95" t="s">
        <v>4</v>
      </c>
      <c r="F4" s="96" t="s">
        <v>65</v>
      </c>
      <c r="G4" s="39"/>
      <c r="H4" s="210" t="s">
        <v>64</v>
      </c>
      <c r="I4" s="211"/>
      <c r="J4" s="94" t="s">
        <v>7</v>
      </c>
      <c r="K4" s="94" t="s">
        <v>4</v>
      </c>
      <c r="L4" s="154"/>
    </row>
    <row r="5" spans="1:12" ht="15" customHeight="1">
      <c r="A5" s="2">
        <v>1</v>
      </c>
      <c r="B5" s="135" t="s">
        <v>36</v>
      </c>
      <c r="C5" s="136" t="s">
        <v>37</v>
      </c>
      <c r="D5" s="139" t="s">
        <v>181</v>
      </c>
      <c r="E5" s="140">
        <v>585</v>
      </c>
      <c r="F5" s="152">
        <v>36</v>
      </c>
      <c r="G5" s="39"/>
      <c r="H5" s="135" t="s">
        <v>60</v>
      </c>
      <c r="I5" s="136" t="s">
        <v>61</v>
      </c>
      <c r="J5" s="139" t="s">
        <v>13</v>
      </c>
      <c r="K5" s="158">
        <v>588</v>
      </c>
      <c r="L5" s="155"/>
    </row>
    <row r="6" spans="1:13" ht="15" customHeight="1">
      <c r="A6" s="2">
        <v>2</v>
      </c>
      <c r="B6" s="137" t="s">
        <v>60</v>
      </c>
      <c r="C6" s="138" t="s">
        <v>61</v>
      </c>
      <c r="D6" s="141" t="s">
        <v>13</v>
      </c>
      <c r="E6" s="142">
        <v>588</v>
      </c>
      <c r="F6" s="153">
        <v>32</v>
      </c>
      <c r="G6" s="39"/>
      <c r="H6" s="137" t="s">
        <v>163</v>
      </c>
      <c r="I6" s="138" t="s">
        <v>79</v>
      </c>
      <c r="J6" s="141" t="s">
        <v>165</v>
      </c>
      <c r="K6" s="159">
        <v>587</v>
      </c>
      <c r="L6" s="155"/>
      <c r="M6" s="37"/>
    </row>
    <row r="7" spans="1:12" ht="15" customHeight="1">
      <c r="A7" s="2">
        <v>3</v>
      </c>
      <c r="B7" s="137" t="s">
        <v>163</v>
      </c>
      <c r="C7" s="138" t="s">
        <v>79</v>
      </c>
      <c r="D7" s="141" t="s">
        <v>165</v>
      </c>
      <c r="E7" s="142">
        <v>587</v>
      </c>
      <c r="F7" s="153">
        <v>29</v>
      </c>
      <c r="G7" s="39"/>
      <c r="H7" s="137" t="s">
        <v>182</v>
      </c>
      <c r="I7" s="138" t="s">
        <v>69</v>
      </c>
      <c r="J7" s="141" t="s">
        <v>103</v>
      </c>
      <c r="K7" s="159">
        <v>586</v>
      </c>
      <c r="L7" s="155"/>
    </row>
    <row r="8" spans="1:13" ht="15" customHeight="1">
      <c r="A8" s="2">
        <v>4</v>
      </c>
      <c r="B8" s="137" t="s">
        <v>182</v>
      </c>
      <c r="C8" s="138" t="s">
        <v>69</v>
      </c>
      <c r="D8" s="141" t="s">
        <v>103</v>
      </c>
      <c r="E8" s="142">
        <v>586</v>
      </c>
      <c r="F8" s="153">
        <v>29</v>
      </c>
      <c r="G8" s="39"/>
      <c r="H8" s="137" t="s">
        <v>36</v>
      </c>
      <c r="I8" s="138" t="s">
        <v>37</v>
      </c>
      <c r="J8" s="141" t="s">
        <v>181</v>
      </c>
      <c r="K8" s="159">
        <v>585</v>
      </c>
      <c r="L8" s="156" t="s">
        <v>262</v>
      </c>
      <c r="M8" s="37"/>
    </row>
    <row r="9" spans="1:13" ht="15" customHeight="1">
      <c r="A9" s="2">
        <v>5</v>
      </c>
      <c r="B9" s="137" t="s">
        <v>50</v>
      </c>
      <c r="C9" s="138" t="s">
        <v>45</v>
      </c>
      <c r="D9" s="141" t="s">
        <v>13</v>
      </c>
      <c r="E9" s="142">
        <v>583</v>
      </c>
      <c r="F9" s="153">
        <v>28</v>
      </c>
      <c r="G9" s="39"/>
      <c r="H9" s="137" t="s">
        <v>50</v>
      </c>
      <c r="I9" s="138" t="s">
        <v>45</v>
      </c>
      <c r="J9" s="141" t="s">
        <v>13</v>
      </c>
      <c r="K9" s="159">
        <v>583</v>
      </c>
      <c r="L9" s="155" t="s">
        <v>262</v>
      </c>
      <c r="M9" s="37"/>
    </row>
    <row r="10" spans="1:13" ht="15" customHeight="1">
      <c r="A10" s="2">
        <v>6</v>
      </c>
      <c r="B10" s="137" t="s">
        <v>130</v>
      </c>
      <c r="C10" s="138" t="s">
        <v>131</v>
      </c>
      <c r="D10" s="141" t="s">
        <v>13</v>
      </c>
      <c r="E10" s="142">
        <v>581</v>
      </c>
      <c r="F10" s="153">
        <v>27</v>
      </c>
      <c r="G10" s="39"/>
      <c r="H10" s="137" t="s">
        <v>130</v>
      </c>
      <c r="I10" s="138" t="s">
        <v>131</v>
      </c>
      <c r="J10" s="141" t="s">
        <v>13</v>
      </c>
      <c r="K10" s="159">
        <v>581</v>
      </c>
      <c r="L10" s="155" t="s">
        <v>262</v>
      </c>
      <c r="M10" s="37"/>
    </row>
    <row r="11" spans="1:13" ht="15" customHeight="1">
      <c r="A11" s="2">
        <v>7</v>
      </c>
      <c r="B11" s="137" t="s">
        <v>90</v>
      </c>
      <c r="C11" s="138" t="s">
        <v>91</v>
      </c>
      <c r="D11" s="141" t="s">
        <v>250</v>
      </c>
      <c r="E11" s="142">
        <v>579</v>
      </c>
      <c r="F11" s="153">
        <v>24</v>
      </c>
      <c r="G11" s="39"/>
      <c r="H11" s="137" t="s">
        <v>163</v>
      </c>
      <c r="I11" s="138" t="s">
        <v>164</v>
      </c>
      <c r="J11" s="141" t="s">
        <v>165</v>
      </c>
      <c r="K11" s="159">
        <v>579</v>
      </c>
      <c r="L11" s="155"/>
      <c r="M11" s="37"/>
    </row>
    <row r="12" spans="1:13" ht="15" customHeight="1">
      <c r="A12" s="2">
        <v>8</v>
      </c>
      <c r="B12" s="137" t="s">
        <v>149</v>
      </c>
      <c r="C12" s="138" t="s">
        <v>114</v>
      </c>
      <c r="D12" s="141" t="s">
        <v>103</v>
      </c>
      <c r="E12" s="142">
        <v>575</v>
      </c>
      <c r="F12" s="153">
        <v>24</v>
      </c>
      <c r="G12" s="39"/>
      <c r="H12" s="137" t="s">
        <v>90</v>
      </c>
      <c r="I12" s="138" t="s">
        <v>91</v>
      </c>
      <c r="J12" s="141" t="s">
        <v>250</v>
      </c>
      <c r="K12" s="159">
        <v>579</v>
      </c>
      <c r="L12" s="155" t="s">
        <v>262</v>
      </c>
      <c r="M12" s="37"/>
    </row>
    <row r="13" spans="1:13" ht="15" customHeight="1">
      <c r="A13" s="2">
        <v>9</v>
      </c>
      <c r="B13" s="137" t="s">
        <v>177</v>
      </c>
      <c r="C13" s="138" t="s">
        <v>178</v>
      </c>
      <c r="D13" s="141" t="s">
        <v>170</v>
      </c>
      <c r="E13" s="142">
        <v>575</v>
      </c>
      <c r="F13" s="153">
        <v>24</v>
      </c>
      <c r="G13" s="39"/>
      <c r="H13" s="97" t="s">
        <v>58</v>
      </c>
      <c r="I13" s="98" t="s">
        <v>42</v>
      </c>
      <c r="J13" s="99" t="s">
        <v>55</v>
      </c>
      <c r="K13" s="171">
        <v>579</v>
      </c>
      <c r="L13" s="155" t="s">
        <v>262</v>
      </c>
      <c r="M13" s="37"/>
    </row>
    <row r="14" spans="1:13" ht="15" customHeight="1">
      <c r="A14" s="2">
        <v>10</v>
      </c>
      <c r="B14" s="97" t="s">
        <v>58</v>
      </c>
      <c r="C14" s="98" t="s">
        <v>42</v>
      </c>
      <c r="D14" s="99" t="s">
        <v>55</v>
      </c>
      <c r="E14" s="100">
        <v>579</v>
      </c>
      <c r="F14" s="170">
        <v>23</v>
      </c>
      <c r="G14" s="39"/>
      <c r="H14" s="149" t="s">
        <v>125</v>
      </c>
      <c r="I14" s="150" t="s">
        <v>126</v>
      </c>
      <c r="J14" s="151" t="s">
        <v>104</v>
      </c>
      <c r="K14" s="160">
        <v>578</v>
      </c>
      <c r="L14" s="155" t="s">
        <v>262</v>
      </c>
      <c r="M14" s="37"/>
    </row>
    <row r="15" spans="1:13" ht="15" customHeight="1">
      <c r="A15" s="2">
        <v>11</v>
      </c>
      <c r="B15" s="137" t="s">
        <v>125</v>
      </c>
      <c r="C15" s="138" t="s">
        <v>126</v>
      </c>
      <c r="D15" s="141" t="s">
        <v>104</v>
      </c>
      <c r="E15" s="142">
        <v>578</v>
      </c>
      <c r="F15" s="153">
        <v>22</v>
      </c>
      <c r="G15" s="39"/>
      <c r="H15" s="137" t="s">
        <v>88</v>
      </c>
      <c r="I15" s="138" t="s">
        <v>89</v>
      </c>
      <c r="J15" s="141" t="s">
        <v>250</v>
      </c>
      <c r="K15" s="160">
        <v>578</v>
      </c>
      <c r="L15" s="156" t="s">
        <v>289</v>
      </c>
      <c r="M15" s="37"/>
    </row>
    <row r="16" spans="1:13" ht="15" customHeight="1">
      <c r="A16" s="2">
        <v>12</v>
      </c>
      <c r="B16" s="137" t="s">
        <v>222</v>
      </c>
      <c r="C16" s="138" t="s">
        <v>223</v>
      </c>
      <c r="D16" s="141" t="s">
        <v>224</v>
      </c>
      <c r="E16" s="142">
        <v>576</v>
      </c>
      <c r="F16" s="153">
        <v>22</v>
      </c>
      <c r="G16" s="39"/>
      <c r="H16" s="137" t="s">
        <v>222</v>
      </c>
      <c r="I16" s="138" t="s">
        <v>223</v>
      </c>
      <c r="J16" s="141" t="s">
        <v>224</v>
      </c>
      <c r="K16" s="159">
        <v>576</v>
      </c>
      <c r="L16" s="155" t="s">
        <v>289</v>
      </c>
      <c r="M16" s="37"/>
    </row>
    <row r="17" spans="1:13" ht="15" customHeight="1">
      <c r="A17" s="2">
        <v>13</v>
      </c>
      <c r="B17" s="137" t="s">
        <v>88</v>
      </c>
      <c r="C17" s="138" t="s">
        <v>89</v>
      </c>
      <c r="D17" s="141" t="s">
        <v>250</v>
      </c>
      <c r="E17" s="142">
        <v>578</v>
      </c>
      <c r="F17" s="153">
        <v>21</v>
      </c>
      <c r="G17" s="39"/>
      <c r="H17" s="137" t="s">
        <v>149</v>
      </c>
      <c r="I17" s="138" t="s">
        <v>114</v>
      </c>
      <c r="J17" s="141" t="s">
        <v>103</v>
      </c>
      <c r="K17" s="159">
        <v>575</v>
      </c>
      <c r="L17" s="155"/>
      <c r="M17" s="37"/>
    </row>
    <row r="18" spans="1:13" ht="15" customHeight="1">
      <c r="A18" s="2">
        <v>14</v>
      </c>
      <c r="B18" s="137" t="s">
        <v>199</v>
      </c>
      <c r="C18" s="138" t="s">
        <v>53</v>
      </c>
      <c r="D18" s="141" t="s">
        <v>200</v>
      </c>
      <c r="E18" s="142">
        <v>574</v>
      </c>
      <c r="F18" s="153">
        <v>20</v>
      </c>
      <c r="G18" s="39"/>
      <c r="H18" s="137" t="s">
        <v>177</v>
      </c>
      <c r="I18" s="138" t="s">
        <v>178</v>
      </c>
      <c r="J18" s="141" t="s">
        <v>170</v>
      </c>
      <c r="K18" s="159">
        <v>575</v>
      </c>
      <c r="L18" s="155"/>
      <c r="M18" s="37"/>
    </row>
    <row r="19" spans="1:12" ht="15" customHeight="1">
      <c r="A19" s="2">
        <v>15</v>
      </c>
      <c r="B19" s="137" t="s">
        <v>161</v>
      </c>
      <c r="C19" s="138" t="s">
        <v>162</v>
      </c>
      <c r="D19" s="141" t="s">
        <v>129</v>
      </c>
      <c r="E19" s="142">
        <v>570</v>
      </c>
      <c r="F19" s="153">
        <v>20</v>
      </c>
      <c r="G19" s="39"/>
      <c r="H19" s="137" t="s">
        <v>201</v>
      </c>
      <c r="I19" s="138" t="s">
        <v>202</v>
      </c>
      <c r="J19" s="141" t="s">
        <v>13</v>
      </c>
      <c r="K19" s="159">
        <v>575</v>
      </c>
      <c r="L19" s="155"/>
    </row>
    <row r="20" spans="1:13" ht="15" customHeight="1">
      <c r="A20" s="2">
        <v>16</v>
      </c>
      <c r="B20" s="137" t="s">
        <v>163</v>
      </c>
      <c r="C20" s="138" t="s">
        <v>164</v>
      </c>
      <c r="D20" s="141" t="s">
        <v>165</v>
      </c>
      <c r="E20" s="142">
        <v>579</v>
      </c>
      <c r="F20" s="153">
        <v>19</v>
      </c>
      <c r="G20" s="39"/>
      <c r="H20" s="137" t="s">
        <v>84</v>
      </c>
      <c r="I20" s="138" t="s">
        <v>62</v>
      </c>
      <c r="J20" s="141" t="s">
        <v>13</v>
      </c>
      <c r="K20" s="160">
        <v>574</v>
      </c>
      <c r="L20" s="155"/>
      <c r="M20" s="37"/>
    </row>
    <row r="21" spans="1:13" ht="15" customHeight="1">
      <c r="A21" s="2">
        <v>17</v>
      </c>
      <c r="B21" s="137" t="s">
        <v>75</v>
      </c>
      <c r="C21" s="138" t="s">
        <v>76</v>
      </c>
      <c r="D21" s="141" t="s">
        <v>70</v>
      </c>
      <c r="E21" s="142">
        <v>571</v>
      </c>
      <c r="F21" s="153">
        <v>19</v>
      </c>
      <c r="G21" s="39"/>
      <c r="H21" s="137" t="s">
        <v>199</v>
      </c>
      <c r="I21" s="138" t="s">
        <v>53</v>
      </c>
      <c r="J21" s="141" t="s">
        <v>200</v>
      </c>
      <c r="K21" s="159">
        <v>574</v>
      </c>
      <c r="L21" s="155"/>
      <c r="M21" s="37"/>
    </row>
    <row r="22" spans="1:12" ht="15" customHeight="1">
      <c r="A22" s="2">
        <v>18</v>
      </c>
      <c r="B22" s="143" t="s">
        <v>43</v>
      </c>
      <c r="C22" s="144" t="s">
        <v>285</v>
      </c>
      <c r="D22" s="141" t="s">
        <v>55</v>
      </c>
      <c r="E22" s="142">
        <v>568</v>
      </c>
      <c r="F22" s="153">
        <v>19</v>
      </c>
      <c r="G22" s="39"/>
      <c r="H22" s="143" t="s">
        <v>75</v>
      </c>
      <c r="I22" s="144" t="s">
        <v>76</v>
      </c>
      <c r="J22" s="141" t="s">
        <v>70</v>
      </c>
      <c r="K22" s="159">
        <v>571</v>
      </c>
      <c r="L22" s="155"/>
    </row>
    <row r="23" spans="1:12" ht="15" customHeight="1">
      <c r="A23" s="2">
        <v>19</v>
      </c>
      <c r="B23" s="143" t="s">
        <v>166</v>
      </c>
      <c r="C23" s="145" t="s">
        <v>144</v>
      </c>
      <c r="D23" s="141" t="s">
        <v>51</v>
      </c>
      <c r="E23" s="142">
        <v>568</v>
      </c>
      <c r="F23" s="153">
        <v>18</v>
      </c>
      <c r="G23" s="39"/>
      <c r="H23" s="143" t="s">
        <v>252</v>
      </c>
      <c r="I23" s="145" t="s">
        <v>144</v>
      </c>
      <c r="J23" s="141" t="s">
        <v>253</v>
      </c>
      <c r="K23" s="159">
        <v>571</v>
      </c>
      <c r="L23" s="155"/>
    </row>
    <row r="24" spans="1:12" ht="15" customHeight="1">
      <c r="A24" s="2">
        <v>20</v>
      </c>
      <c r="B24" s="137" t="s">
        <v>96</v>
      </c>
      <c r="C24" s="138" t="s">
        <v>97</v>
      </c>
      <c r="D24" s="141" t="s">
        <v>70</v>
      </c>
      <c r="E24" s="142">
        <v>568</v>
      </c>
      <c r="F24" s="153">
        <v>18</v>
      </c>
      <c r="G24" s="39"/>
      <c r="H24" s="137" t="s">
        <v>161</v>
      </c>
      <c r="I24" s="138" t="s">
        <v>162</v>
      </c>
      <c r="J24" s="141" t="s">
        <v>129</v>
      </c>
      <c r="K24" s="159">
        <v>570</v>
      </c>
      <c r="L24" s="155"/>
    </row>
    <row r="25" spans="1:12" ht="15" customHeight="1">
      <c r="A25" s="2">
        <v>21</v>
      </c>
      <c r="B25" s="146" t="s">
        <v>68</v>
      </c>
      <c r="C25" s="147" t="s">
        <v>69</v>
      </c>
      <c r="D25" s="141" t="s">
        <v>170</v>
      </c>
      <c r="E25" s="142">
        <v>567</v>
      </c>
      <c r="F25" s="153">
        <v>18</v>
      </c>
      <c r="G25" s="39"/>
      <c r="H25" s="146" t="s">
        <v>166</v>
      </c>
      <c r="I25" s="147" t="s">
        <v>144</v>
      </c>
      <c r="J25" s="141" t="s">
        <v>51</v>
      </c>
      <c r="K25" s="159">
        <v>568</v>
      </c>
      <c r="L25" s="155"/>
    </row>
    <row r="26" spans="1:12" ht="15" customHeight="1">
      <c r="A26" s="2">
        <v>22</v>
      </c>
      <c r="B26" s="137" t="s">
        <v>201</v>
      </c>
      <c r="C26" s="138" t="s">
        <v>202</v>
      </c>
      <c r="D26" s="141" t="s">
        <v>13</v>
      </c>
      <c r="E26" s="142">
        <v>575</v>
      </c>
      <c r="F26" s="153">
        <v>17</v>
      </c>
      <c r="G26" s="39"/>
      <c r="H26" s="137" t="s">
        <v>96</v>
      </c>
      <c r="I26" s="138" t="s">
        <v>97</v>
      </c>
      <c r="J26" s="141" t="s">
        <v>70</v>
      </c>
      <c r="K26" s="159">
        <v>568</v>
      </c>
      <c r="L26" s="155"/>
    </row>
    <row r="27" spans="1:12" ht="15" customHeight="1">
      <c r="A27" s="2">
        <v>23</v>
      </c>
      <c r="B27" s="137" t="s">
        <v>246</v>
      </c>
      <c r="C27" s="138" t="s">
        <v>107</v>
      </c>
      <c r="D27" s="141" t="s">
        <v>110</v>
      </c>
      <c r="E27" s="142">
        <v>564</v>
      </c>
      <c r="F27" s="153">
        <v>16</v>
      </c>
      <c r="G27" s="39"/>
      <c r="H27" s="137" t="s">
        <v>43</v>
      </c>
      <c r="I27" s="138" t="s">
        <v>285</v>
      </c>
      <c r="J27" s="141" t="s">
        <v>55</v>
      </c>
      <c r="K27" s="171">
        <v>568</v>
      </c>
      <c r="L27" s="156"/>
    </row>
    <row r="28" spans="1:12" ht="15" customHeight="1">
      <c r="A28" s="2">
        <v>24</v>
      </c>
      <c r="B28" s="137" t="s">
        <v>84</v>
      </c>
      <c r="C28" s="138" t="s">
        <v>62</v>
      </c>
      <c r="D28" s="145" t="s">
        <v>13</v>
      </c>
      <c r="E28" s="148">
        <v>574</v>
      </c>
      <c r="F28" s="166">
        <v>15</v>
      </c>
      <c r="G28" s="39"/>
      <c r="H28" s="137" t="s">
        <v>68</v>
      </c>
      <c r="I28" s="138" t="s">
        <v>69</v>
      </c>
      <c r="J28" s="145" t="s">
        <v>170</v>
      </c>
      <c r="K28" s="161">
        <v>567</v>
      </c>
      <c r="L28" s="155"/>
    </row>
    <row r="29" spans="1:12" ht="15" customHeight="1">
      <c r="A29" s="2">
        <v>25</v>
      </c>
      <c r="B29" s="137" t="s">
        <v>252</v>
      </c>
      <c r="C29" s="138" t="s">
        <v>144</v>
      </c>
      <c r="D29" s="141" t="s">
        <v>253</v>
      </c>
      <c r="E29" s="142">
        <v>571</v>
      </c>
      <c r="F29" s="153">
        <v>15</v>
      </c>
      <c r="G29" s="39"/>
      <c r="H29" s="137" t="s">
        <v>86</v>
      </c>
      <c r="I29" s="138" t="s">
        <v>82</v>
      </c>
      <c r="J29" s="141" t="s">
        <v>250</v>
      </c>
      <c r="K29" s="159">
        <v>565</v>
      </c>
      <c r="L29" s="155"/>
    </row>
    <row r="30" spans="1:12" ht="15" customHeight="1">
      <c r="A30" s="2">
        <v>26</v>
      </c>
      <c r="B30" s="137" t="s">
        <v>86</v>
      </c>
      <c r="C30" s="138" t="s">
        <v>82</v>
      </c>
      <c r="D30" s="145" t="s">
        <v>250</v>
      </c>
      <c r="E30" s="148">
        <v>565</v>
      </c>
      <c r="F30" s="166">
        <v>15</v>
      </c>
      <c r="G30" s="39"/>
      <c r="H30" s="137" t="s">
        <v>168</v>
      </c>
      <c r="I30" s="138" t="s">
        <v>169</v>
      </c>
      <c r="J30" s="145" t="s">
        <v>13</v>
      </c>
      <c r="K30" s="161">
        <v>564</v>
      </c>
      <c r="L30" s="155"/>
    </row>
    <row r="31" spans="1:12" ht="15" customHeight="1">
      <c r="A31" s="2">
        <v>27</v>
      </c>
      <c r="B31" s="137" t="s">
        <v>168</v>
      </c>
      <c r="C31" s="138" t="s">
        <v>169</v>
      </c>
      <c r="D31" s="141" t="s">
        <v>13</v>
      </c>
      <c r="E31" s="142">
        <v>564</v>
      </c>
      <c r="F31" s="153">
        <v>15</v>
      </c>
      <c r="G31" s="39"/>
      <c r="H31" s="137" t="s">
        <v>246</v>
      </c>
      <c r="I31" s="138" t="s">
        <v>107</v>
      </c>
      <c r="J31" s="141" t="s">
        <v>110</v>
      </c>
      <c r="K31" s="171">
        <v>564</v>
      </c>
      <c r="L31" s="156"/>
    </row>
    <row r="32" spans="1:12" ht="15" customHeight="1">
      <c r="A32" s="2">
        <v>28</v>
      </c>
      <c r="B32" s="137" t="s">
        <v>172</v>
      </c>
      <c r="C32" s="138" t="s">
        <v>173</v>
      </c>
      <c r="D32" s="145" t="s">
        <v>174</v>
      </c>
      <c r="E32" s="148">
        <v>560</v>
      </c>
      <c r="F32" s="166">
        <v>15</v>
      </c>
      <c r="G32" s="39"/>
      <c r="H32" s="137" t="s">
        <v>56</v>
      </c>
      <c r="I32" s="138" t="s">
        <v>57</v>
      </c>
      <c r="J32" s="145" t="s">
        <v>38</v>
      </c>
      <c r="K32" s="161">
        <v>561</v>
      </c>
      <c r="L32" s="155"/>
    </row>
    <row r="33" spans="1:12" ht="15" customHeight="1">
      <c r="A33" s="2">
        <v>29</v>
      </c>
      <c r="B33" s="137" t="s">
        <v>192</v>
      </c>
      <c r="C33" s="138" t="s">
        <v>244</v>
      </c>
      <c r="D33" s="141" t="s">
        <v>13</v>
      </c>
      <c r="E33" s="142">
        <v>558</v>
      </c>
      <c r="F33" s="153">
        <v>15</v>
      </c>
      <c r="G33" s="39"/>
      <c r="H33" s="137" t="s">
        <v>172</v>
      </c>
      <c r="I33" s="138" t="s">
        <v>173</v>
      </c>
      <c r="J33" s="141" t="s">
        <v>174</v>
      </c>
      <c r="K33" s="159">
        <v>560</v>
      </c>
      <c r="L33" s="155"/>
    </row>
    <row r="34" spans="1:12" ht="15" customHeight="1">
      <c r="A34" s="2">
        <v>30</v>
      </c>
      <c r="B34" s="137" t="s">
        <v>171</v>
      </c>
      <c r="C34" s="138" t="s">
        <v>79</v>
      </c>
      <c r="D34" s="145" t="s">
        <v>175</v>
      </c>
      <c r="E34" s="148">
        <v>557</v>
      </c>
      <c r="F34" s="166">
        <v>15</v>
      </c>
      <c r="G34" s="39"/>
      <c r="H34" s="137" t="s">
        <v>145</v>
      </c>
      <c r="I34" s="138" t="s">
        <v>146</v>
      </c>
      <c r="J34" s="145" t="s">
        <v>13</v>
      </c>
      <c r="K34" s="161">
        <v>559</v>
      </c>
      <c r="L34" s="155"/>
    </row>
    <row r="35" spans="1:12" ht="15" customHeight="1">
      <c r="A35" s="2">
        <v>31</v>
      </c>
      <c r="B35" s="137" t="s">
        <v>217</v>
      </c>
      <c r="C35" s="138" t="s">
        <v>218</v>
      </c>
      <c r="D35" s="141" t="s">
        <v>219</v>
      </c>
      <c r="E35" s="142">
        <v>555</v>
      </c>
      <c r="F35" s="153">
        <v>15</v>
      </c>
      <c r="G35" s="39"/>
      <c r="H35" s="137" t="s">
        <v>192</v>
      </c>
      <c r="I35" s="138" t="s">
        <v>244</v>
      </c>
      <c r="J35" s="141" t="s">
        <v>13</v>
      </c>
      <c r="K35" s="159">
        <v>558</v>
      </c>
      <c r="L35" s="155"/>
    </row>
    <row r="36" spans="1:12" ht="15" customHeight="1">
      <c r="A36" s="2">
        <v>32</v>
      </c>
      <c r="B36" s="137" t="s">
        <v>56</v>
      </c>
      <c r="C36" s="138" t="s">
        <v>57</v>
      </c>
      <c r="D36" s="145" t="s">
        <v>38</v>
      </c>
      <c r="E36" s="148">
        <v>561</v>
      </c>
      <c r="F36" s="166">
        <v>14</v>
      </c>
      <c r="G36" s="39"/>
      <c r="H36" s="137" t="s">
        <v>171</v>
      </c>
      <c r="I36" s="138" t="s">
        <v>79</v>
      </c>
      <c r="J36" s="145" t="s">
        <v>175</v>
      </c>
      <c r="K36" s="161">
        <v>557</v>
      </c>
      <c r="L36" s="156"/>
    </row>
    <row r="37" spans="1:12" ht="15" customHeight="1">
      <c r="A37" s="2">
        <v>33</v>
      </c>
      <c r="B37" s="137" t="s">
        <v>95</v>
      </c>
      <c r="C37" s="138" t="s">
        <v>48</v>
      </c>
      <c r="D37" s="141" t="s">
        <v>198</v>
      </c>
      <c r="E37" s="142">
        <v>540</v>
      </c>
      <c r="F37" s="153">
        <v>14</v>
      </c>
      <c r="G37" s="39"/>
      <c r="H37" s="137" t="s">
        <v>73</v>
      </c>
      <c r="I37" s="138" t="s">
        <v>74</v>
      </c>
      <c r="J37" s="141" t="s">
        <v>70</v>
      </c>
      <c r="K37" s="159">
        <v>557</v>
      </c>
      <c r="L37" s="155"/>
    </row>
    <row r="38" spans="1:12" ht="15" customHeight="1">
      <c r="A38" s="2">
        <v>34</v>
      </c>
      <c r="B38" s="97" t="s">
        <v>273</v>
      </c>
      <c r="C38" s="98" t="s">
        <v>53</v>
      </c>
      <c r="D38" s="99" t="s">
        <v>103</v>
      </c>
      <c r="E38" s="102">
        <v>549</v>
      </c>
      <c r="F38" s="204">
        <v>13</v>
      </c>
      <c r="G38" s="39"/>
      <c r="H38" s="137" t="s">
        <v>188</v>
      </c>
      <c r="I38" s="138" t="s">
        <v>69</v>
      </c>
      <c r="J38" s="141" t="s">
        <v>191</v>
      </c>
      <c r="K38" s="161">
        <v>557</v>
      </c>
      <c r="L38" s="155"/>
    </row>
    <row r="39" spans="1:12" ht="15" customHeight="1">
      <c r="A39" s="2">
        <v>35</v>
      </c>
      <c r="B39" s="137" t="s">
        <v>145</v>
      </c>
      <c r="C39" s="138" t="s">
        <v>146</v>
      </c>
      <c r="D39" s="141" t="s">
        <v>13</v>
      </c>
      <c r="E39" s="142">
        <v>559</v>
      </c>
      <c r="F39" s="153">
        <v>12</v>
      </c>
      <c r="G39" s="39"/>
      <c r="H39" s="137" t="s">
        <v>217</v>
      </c>
      <c r="I39" s="138" t="s">
        <v>218</v>
      </c>
      <c r="J39" s="141" t="s">
        <v>219</v>
      </c>
      <c r="K39" s="160">
        <v>555</v>
      </c>
      <c r="L39" s="155"/>
    </row>
    <row r="40" spans="1:12" ht="15" customHeight="1">
      <c r="A40" s="2">
        <v>36</v>
      </c>
      <c r="B40" s="137" t="s">
        <v>150</v>
      </c>
      <c r="C40" s="138" t="s">
        <v>48</v>
      </c>
      <c r="D40" s="141" t="s">
        <v>49</v>
      </c>
      <c r="E40" s="148">
        <v>554</v>
      </c>
      <c r="F40" s="166">
        <v>12</v>
      </c>
      <c r="G40" s="39"/>
      <c r="H40" s="137" t="s">
        <v>150</v>
      </c>
      <c r="I40" s="138" t="s">
        <v>48</v>
      </c>
      <c r="J40" s="141" t="s">
        <v>49</v>
      </c>
      <c r="K40" s="161">
        <v>554</v>
      </c>
      <c r="L40" s="155"/>
    </row>
    <row r="41" spans="1:12" ht="15" customHeight="1">
      <c r="A41" s="2">
        <v>37</v>
      </c>
      <c r="B41" s="137" t="s">
        <v>147</v>
      </c>
      <c r="C41" s="138" t="s">
        <v>148</v>
      </c>
      <c r="D41" s="141" t="s">
        <v>13</v>
      </c>
      <c r="E41" s="142">
        <v>547</v>
      </c>
      <c r="F41" s="153">
        <v>12</v>
      </c>
      <c r="G41" s="39"/>
      <c r="H41" s="137" t="s">
        <v>228</v>
      </c>
      <c r="I41" s="138" t="s">
        <v>229</v>
      </c>
      <c r="J41" s="141" t="s">
        <v>85</v>
      </c>
      <c r="K41" s="159">
        <v>554</v>
      </c>
      <c r="L41" s="155"/>
    </row>
    <row r="42" spans="1:12" ht="18.75">
      <c r="A42" s="2">
        <v>38</v>
      </c>
      <c r="B42" s="137" t="s">
        <v>78</v>
      </c>
      <c r="C42" s="138" t="s">
        <v>79</v>
      </c>
      <c r="D42" s="145" t="s">
        <v>80</v>
      </c>
      <c r="E42" s="148">
        <v>543</v>
      </c>
      <c r="F42" s="166">
        <v>11</v>
      </c>
      <c r="G42" s="39"/>
      <c r="H42" s="97" t="s">
        <v>273</v>
      </c>
      <c r="I42" s="98" t="s">
        <v>53</v>
      </c>
      <c r="J42" s="101" t="s">
        <v>103</v>
      </c>
      <c r="K42" s="173">
        <v>549</v>
      </c>
      <c r="L42" s="155"/>
    </row>
    <row r="43" spans="1:12" ht="18.75">
      <c r="A43" s="2">
        <v>39</v>
      </c>
      <c r="B43" s="137" t="s">
        <v>188</v>
      </c>
      <c r="C43" s="138" t="s">
        <v>69</v>
      </c>
      <c r="D43" s="141" t="s">
        <v>191</v>
      </c>
      <c r="E43" s="142">
        <v>557</v>
      </c>
      <c r="F43" s="153">
        <v>10</v>
      </c>
      <c r="G43" s="39"/>
      <c r="H43" s="137" t="s">
        <v>147</v>
      </c>
      <c r="I43" s="138" t="s">
        <v>148</v>
      </c>
      <c r="J43" s="141" t="s">
        <v>13</v>
      </c>
      <c r="K43" s="159">
        <v>547</v>
      </c>
      <c r="L43" s="155"/>
    </row>
    <row r="44" spans="1:12" ht="18.75">
      <c r="A44" s="2">
        <v>40</v>
      </c>
      <c r="B44" s="137" t="s">
        <v>73</v>
      </c>
      <c r="C44" s="138" t="s">
        <v>74</v>
      </c>
      <c r="D44" s="141" t="s">
        <v>70</v>
      </c>
      <c r="E44" s="142">
        <v>557</v>
      </c>
      <c r="F44" s="153">
        <v>9</v>
      </c>
      <c r="G44" s="39"/>
      <c r="H44" s="137" t="s">
        <v>187</v>
      </c>
      <c r="I44" s="138" t="s">
        <v>114</v>
      </c>
      <c r="J44" s="141" t="s">
        <v>13</v>
      </c>
      <c r="K44" s="172">
        <v>544</v>
      </c>
      <c r="L44" s="155"/>
    </row>
    <row r="45" spans="1:12" ht="18.75">
      <c r="A45" s="2">
        <v>41</v>
      </c>
      <c r="B45" s="137" t="s">
        <v>187</v>
      </c>
      <c r="C45" s="138" t="s">
        <v>114</v>
      </c>
      <c r="D45" s="141" t="s">
        <v>13</v>
      </c>
      <c r="E45" s="142">
        <v>544</v>
      </c>
      <c r="F45" s="153">
        <v>9</v>
      </c>
      <c r="G45" s="39"/>
      <c r="H45" s="137" t="s">
        <v>78</v>
      </c>
      <c r="I45" s="138" t="s">
        <v>79</v>
      </c>
      <c r="J45" s="141" t="s">
        <v>80</v>
      </c>
      <c r="K45" s="160">
        <v>543</v>
      </c>
      <c r="L45" s="155"/>
    </row>
    <row r="46" spans="1:12" ht="18.75">
      <c r="A46" s="2">
        <v>42</v>
      </c>
      <c r="B46" s="137" t="s">
        <v>242</v>
      </c>
      <c r="C46" s="138" t="s">
        <v>243</v>
      </c>
      <c r="D46" s="141" t="s">
        <v>102</v>
      </c>
      <c r="E46" s="142">
        <v>535</v>
      </c>
      <c r="F46" s="153">
        <v>9</v>
      </c>
      <c r="G46" s="39"/>
      <c r="H46" s="137" t="s">
        <v>93</v>
      </c>
      <c r="I46" s="138" t="s">
        <v>94</v>
      </c>
      <c r="J46" s="141" t="s">
        <v>198</v>
      </c>
      <c r="K46" s="159">
        <v>542</v>
      </c>
      <c r="L46" s="155"/>
    </row>
    <row r="47" spans="1:12" ht="18.75">
      <c r="A47" s="2">
        <v>43</v>
      </c>
      <c r="B47" s="137" t="s">
        <v>228</v>
      </c>
      <c r="C47" s="138" t="s">
        <v>229</v>
      </c>
      <c r="D47" s="141" t="s">
        <v>85</v>
      </c>
      <c r="E47" s="142">
        <v>554</v>
      </c>
      <c r="F47" s="153">
        <v>8</v>
      </c>
      <c r="G47" s="39"/>
      <c r="H47" s="137" t="s">
        <v>220</v>
      </c>
      <c r="I47" s="138" t="s">
        <v>221</v>
      </c>
      <c r="J47" s="141" t="s">
        <v>13</v>
      </c>
      <c r="K47" s="159">
        <v>542</v>
      </c>
      <c r="L47" s="155"/>
    </row>
    <row r="48" spans="1:12" ht="18.75">
      <c r="A48" s="2">
        <v>44</v>
      </c>
      <c r="B48" s="137" t="s">
        <v>207</v>
      </c>
      <c r="C48" s="138" t="s">
        <v>148</v>
      </c>
      <c r="D48" s="141" t="s">
        <v>63</v>
      </c>
      <c r="E48" s="142">
        <v>540</v>
      </c>
      <c r="F48" s="153">
        <v>8</v>
      </c>
      <c r="G48" s="39"/>
      <c r="H48" s="137" t="s">
        <v>236</v>
      </c>
      <c r="I48" s="138" t="s">
        <v>237</v>
      </c>
      <c r="J48" s="141" t="s">
        <v>257</v>
      </c>
      <c r="K48" s="159">
        <v>542</v>
      </c>
      <c r="L48" s="155"/>
    </row>
    <row r="49" spans="1:12" ht="18.75">
      <c r="A49" s="2">
        <v>45</v>
      </c>
      <c r="B49" s="137" t="s">
        <v>52</v>
      </c>
      <c r="C49" s="138" t="s">
        <v>53</v>
      </c>
      <c r="D49" s="141" t="s">
        <v>38</v>
      </c>
      <c r="E49" s="142">
        <v>520</v>
      </c>
      <c r="F49" s="153">
        <v>8</v>
      </c>
      <c r="G49" s="39"/>
      <c r="H49" s="137" t="s">
        <v>95</v>
      </c>
      <c r="I49" s="138" t="s">
        <v>48</v>
      </c>
      <c r="J49" s="141" t="s">
        <v>198</v>
      </c>
      <c r="K49" s="159">
        <v>540</v>
      </c>
      <c r="L49" s="156"/>
    </row>
    <row r="50" spans="1:12" ht="18.75">
      <c r="A50" s="2">
        <v>46</v>
      </c>
      <c r="B50" s="137" t="s">
        <v>220</v>
      </c>
      <c r="C50" s="138" t="s">
        <v>221</v>
      </c>
      <c r="D50" s="141" t="s">
        <v>13</v>
      </c>
      <c r="E50" s="142">
        <v>542</v>
      </c>
      <c r="F50" s="153">
        <v>7</v>
      </c>
      <c r="G50" s="39"/>
      <c r="H50" s="137" t="s">
        <v>207</v>
      </c>
      <c r="I50" s="138" t="s">
        <v>148</v>
      </c>
      <c r="J50" s="141" t="s">
        <v>63</v>
      </c>
      <c r="K50" s="159">
        <v>540</v>
      </c>
      <c r="L50" s="156"/>
    </row>
    <row r="51" spans="1:12" ht="18.75">
      <c r="A51" s="2">
        <v>47</v>
      </c>
      <c r="B51" s="137" t="s">
        <v>176</v>
      </c>
      <c r="C51" s="138" t="s">
        <v>148</v>
      </c>
      <c r="D51" s="141" t="s">
        <v>170</v>
      </c>
      <c r="E51" s="142">
        <v>529</v>
      </c>
      <c r="F51" s="153">
        <v>7</v>
      </c>
      <c r="G51" s="39"/>
      <c r="H51" s="137" t="s">
        <v>242</v>
      </c>
      <c r="I51" s="138" t="s">
        <v>243</v>
      </c>
      <c r="J51" s="141" t="s">
        <v>102</v>
      </c>
      <c r="K51" s="160">
        <v>535</v>
      </c>
      <c r="L51" s="155"/>
    </row>
    <row r="52" spans="1:12" ht="18.75">
      <c r="A52" s="2">
        <v>48</v>
      </c>
      <c r="B52" s="97" t="s">
        <v>247</v>
      </c>
      <c r="C52" s="98" t="s">
        <v>234</v>
      </c>
      <c r="D52" s="99" t="s">
        <v>110</v>
      </c>
      <c r="E52" s="100">
        <v>529</v>
      </c>
      <c r="F52" s="170">
        <v>7</v>
      </c>
      <c r="G52" s="39"/>
      <c r="H52" s="137" t="s">
        <v>196</v>
      </c>
      <c r="I52" s="138" t="s">
        <v>197</v>
      </c>
      <c r="J52" s="141" t="s">
        <v>198</v>
      </c>
      <c r="K52" s="159">
        <v>533</v>
      </c>
      <c r="L52" s="156"/>
    </row>
    <row r="53" spans="1:12" ht="18.75">
      <c r="A53" s="2">
        <v>49</v>
      </c>
      <c r="B53" s="137" t="s">
        <v>93</v>
      </c>
      <c r="C53" s="138" t="s">
        <v>94</v>
      </c>
      <c r="D53" s="141" t="s">
        <v>198</v>
      </c>
      <c r="E53" s="142">
        <v>542</v>
      </c>
      <c r="F53" s="153">
        <v>6</v>
      </c>
      <c r="G53" s="39"/>
      <c r="H53" s="137" t="s">
        <v>86</v>
      </c>
      <c r="I53" s="138" t="s">
        <v>249</v>
      </c>
      <c r="J53" s="141" t="s">
        <v>250</v>
      </c>
      <c r="K53" s="160">
        <v>532</v>
      </c>
      <c r="L53" s="55"/>
    </row>
    <row r="54" spans="1:12" ht="18.75">
      <c r="A54" s="2">
        <v>50</v>
      </c>
      <c r="B54" s="137" t="s">
        <v>236</v>
      </c>
      <c r="C54" s="138" t="s">
        <v>237</v>
      </c>
      <c r="D54" s="141" t="s">
        <v>257</v>
      </c>
      <c r="E54" s="142">
        <v>542</v>
      </c>
      <c r="F54" s="153">
        <v>6</v>
      </c>
      <c r="G54" s="39"/>
      <c r="H54" s="137" t="s">
        <v>176</v>
      </c>
      <c r="I54" s="138" t="s">
        <v>148</v>
      </c>
      <c r="J54" s="141" t="s">
        <v>170</v>
      </c>
      <c r="K54" s="159">
        <v>529</v>
      </c>
      <c r="L54" s="157"/>
    </row>
    <row r="55" spans="1:12" ht="18.75">
      <c r="A55" s="2">
        <v>51</v>
      </c>
      <c r="B55" s="137" t="s">
        <v>196</v>
      </c>
      <c r="C55" s="138" t="s">
        <v>197</v>
      </c>
      <c r="D55" s="141" t="s">
        <v>198</v>
      </c>
      <c r="E55" s="142">
        <v>533</v>
      </c>
      <c r="F55" s="153">
        <v>5</v>
      </c>
      <c r="G55" s="39"/>
      <c r="H55" s="137" t="s">
        <v>251</v>
      </c>
      <c r="I55" s="138" t="s">
        <v>234</v>
      </c>
      <c r="J55" s="141" t="s">
        <v>250</v>
      </c>
      <c r="K55" s="159">
        <v>529</v>
      </c>
      <c r="L55" s="55"/>
    </row>
    <row r="56" spans="1:12" ht="18.75">
      <c r="A56" s="2">
        <v>52</v>
      </c>
      <c r="B56" s="137" t="s">
        <v>86</v>
      </c>
      <c r="C56" s="138" t="s">
        <v>249</v>
      </c>
      <c r="D56" s="141" t="s">
        <v>250</v>
      </c>
      <c r="E56" s="142">
        <v>532</v>
      </c>
      <c r="F56" s="153">
        <v>4</v>
      </c>
      <c r="G56" s="39"/>
      <c r="H56" s="97" t="s">
        <v>247</v>
      </c>
      <c r="I56" s="98" t="s">
        <v>234</v>
      </c>
      <c r="J56" s="99" t="s">
        <v>110</v>
      </c>
      <c r="K56" s="171">
        <v>529</v>
      </c>
      <c r="L56" s="55"/>
    </row>
    <row r="57" spans="1:12" ht="18.75">
      <c r="A57" s="2">
        <v>53</v>
      </c>
      <c r="B57" s="137" t="s">
        <v>251</v>
      </c>
      <c r="C57" s="138" t="s">
        <v>234</v>
      </c>
      <c r="D57" s="141" t="s">
        <v>250</v>
      </c>
      <c r="E57" s="142">
        <v>529</v>
      </c>
      <c r="F57" s="153">
        <v>3</v>
      </c>
      <c r="G57" s="39"/>
      <c r="H57" s="137" t="s">
        <v>52</v>
      </c>
      <c r="I57" s="138" t="s">
        <v>53</v>
      </c>
      <c r="J57" s="141" t="s">
        <v>38</v>
      </c>
      <c r="K57" s="159">
        <v>520</v>
      </c>
      <c r="L57" s="157"/>
    </row>
    <row r="58" spans="1:12" ht="19.5" thickBot="1">
      <c r="A58" s="2">
        <v>54</v>
      </c>
      <c r="B58" s="198" t="s">
        <v>141</v>
      </c>
      <c r="C58" s="199" t="s">
        <v>142</v>
      </c>
      <c r="D58" s="200" t="s">
        <v>55</v>
      </c>
      <c r="E58" s="201">
        <v>502</v>
      </c>
      <c r="F58" s="202">
        <v>1</v>
      </c>
      <c r="G58" s="39"/>
      <c r="H58" s="198" t="s">
        <v>141</v>
      </c>
      <c r="I58" s="199" t="s">
        <v>142</v>
      </c>
      <c r="J58" s="200" t="s">
        <v>55</v>
      </c>
      <c r="K58" s="203">
        <v>502</v>
      </c>
      <c r="L58" s="55"/>
    </row>
    <row r="59" spans="2:12" ht="18.75">
      <c r="B59" s="55"/>
      <c r="C59" s="55"/>
      <c r="D59" s="55"/>
      <c r="E59" s="55"/>
      <c r="F59" s="195"/>
      <c r="G59" s="39"/>
      <c r="H59" s="157"/>
      <c r="I59" s="157"/>
      <c r="J59" s="157"/>
      <c r="K59" s="196"/>
      <c r="L59" s="157"/>
    </row>
    <row r="60" spans="2:12" ht="18.75">
      <c r="B60" s="55"/>
      <c r="C60" s="55"/>
      <c r="D60" s="55"/>
      <c r="E60" s="55"/>
      <c r="F60" s="55"/>
      <c r="G60" s="39"/>
      <c r="H60" s="55"/>
      <c r="I60" s="55"/>
      <c r="J60" s="55"/>
      <c r="K60" s="197"/>
      <c r="L60" s="55"/>
    </row>
    <row r="61" spans="2:12" ht="18.75">
      <c r="B61" s="55"/>
      <c r="C61" s="55"/>
      <c r="D61" s="55"/>
      <c r="E61" s="55"/>
      <c r="F61" s="55"/>
      <c r="G61" s="39"/>
      <c r="H61" s="55"/>
      <c r="I61" s="55"/>
      <c r="J61" s="55"/>
      <c r="K61" s="55"/>
      <c r="L61" s="55"/>
    </row>
    <row r="62" spans="2:12" ht="18.75">
      <c r="B62" s="55"/>
      <c r="C62" s="55"/>
      <c r="D62" s="55"/>
      <c r="E62" s="55"/>
      <c r="F62" s="55"/>
      <c r="G62" s="39"/>
      <c r="H62" s="55"/>
      <c r="I62" s="55"/>
      <c r="J62" s="55"/>
      <c r="K62" s="55"/>
      <c r="L62" s="55"/>
    </row>
    <row r="63" spans="1:12" ht="18.75">
      <c r="A63" s="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8.75">
      <c r="A64" s="5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8.75">
      <c r="A65" s="5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8.75">
      <c r="A66" s="5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8.75">
      <c r="A67" s="5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8.75">
      <c r="A68" s="5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8.75">
      <c r="A69" s="5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8.75">
      <c r="A70" s="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8.75">
      <c r="A71" s="5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ht="18.75">
      <c r="A72" s="5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8.75">
      <c r="A73" s="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8.75">
      <c r="A74" s="5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1:12" ht="18.75">
      <c r="A75" s="5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ht="18.75">
      <c r="A76" s="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ht="18.75">
      <c r="A77" s="5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18.75">
      <c r="A78" s="5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1:12" ht="18.75">
      <c r="A79" s="5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 ht="18.75">
      <c r="A80" s="5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81" spans="1:12" ht="18.75">
      <c r="A81" s="5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</row>
    <row r="82" spans="1:12" ht="18.75">
      <c r="A82" s="5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18.75">
      <c r="A83" s="5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8.75">
      <c r="A84" s="5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ht="18.75">
      <c r="A85" s="5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ht="18.75">
      <c r="A86" s="5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ht="18.75">
      <c r="A87" s="5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ht="18.75">
      <c r="A88" s="5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ht="18.75">
      <c r="A89" s="5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 ht="18.75">
      <c r="A90" s="5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2" ht="18.75">
      <c r="A91" s="5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 ht="18.75">
      <c r="A92" s="5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ht="18.75">
      <c r="A93" s="5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ht="18.75">
      <c r="A94" s="5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 ht="18.75">
      <c r="A95" s="5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12" ht="18.75">
      <c r="A96" s="5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</row>
    <row r="97" spans="1:12" ht="18.75">
      <c r="A97" s="5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ht="18.75">
      <c r="A98" s="5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ht="18.75">
      <c r="A99" s="5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ht="18.75">
      <c r="A100" s="5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ht="18.75">
      <c r="A101" s="5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ht="18.75">
      <c r="A102" s="5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ht="18.75">
      <c r="A103" s="5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ht="18.75">
      <c r="A104" s="5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8.75">
      <c r="A105" s="5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ht="18.75">
      <c r="A106" s="5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ht="18.75">
      <c r="A107" s="5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ht="18.75">
      <c r="A108" s="5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ht="18.75">
      <c r="A109" s="5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ht="18.75">
      <c r="A110" s="5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1:12" ht="18.75">
      <c r="A111" s="5"/>
      <c r="B111" s="5"/>
      <c r="C111" s="5"/>
      <c r="D111" s="5"/>
      <c r="E111" s="5"/>
      <c r="F111" s="5"/>
      <c r="G111" s="5"/>
      <c r="H111" s="5"/>
      <c r="I111" s="5"/>
      <c r="J111" s="13"/>
      <c r="K111" s="13"/>
      <c r="L111" s="13"/>
    </row>
    <row r="112" spans="1:12" ht="18.75">
      <c r="A112" s="5"/>
      <c r="B112" s="5"/>
      <c r="C112" s="5"/>
      <c r="D112" s="5"/>
      <c r="E112" s="5"/>
      <c r="F112" s="5"/>
      <c r="G112" s="5"/>
      <c r="H112" s="5"/>
      <c r="I112" s="5"/>
      <c r="J112" s="13"/>
      <c r="K112" s="13"/>
      <c r="L112" s="13"/>
    </row>
    <row r="113" spans="1:12" ht="18.75">
      <c r="A113" s="5"/>
      <c r="B113" s="5"/>
      <c r="C113" s="5"/>
      <c r="D113" s="5"/>
      <c r="E113" s="5"/>
      <c r="F113" s="5"/>
      <c r="G113" s="5"/>
      <c r="H113" s="5"/>
      <c r="I113" s="5"/>
      <c r="J113" s="13"/>
      <c r="K113" s="13"/>
      <c r="L113" s="13"/>
    </row>
    <row r="114" spans="1:12" ht="18.75">
      <c r="A114" s="5"/>
      <c r="B114" s="5"/>
      <c r="C114" s="5"/>
      <c r="D114" s="5"/>
      <c r="E114" s="5"/>
      <c r="F114" s="5"/>
      <c r="G114" s="5"/>
      <c r="H114" s="5"/>
      <c r="I114" s="5"/>
      <c r="J114" s="13"/>
      <c r="K114" s="13"/>
      <c r="L114" s="13"/>
    </row>
    <row r="115" spans="1:12" ht="18.75">
      <c r="A115" s="5"/>
      <c r="B115" s="5"/>
      <c r="C115" s="5"/>
      <c r="D115" s="5"/>
      <c r="E115" s="5"/>
      <c r="F115" s="5"/>
      <c r="G115" s="5"/>
      <c r="H115" s="5"/>
      <c r="I115" s="5"/>
      <c r="J115" s="13"/>
      <c r="K115" s="13"/>
      <c r="L115" s="13"/>
    </row>
    <row r="116" spans="1:12" ht="18.75">
      <c r="A116" s="5"/>
      <c r="B116" s="5"/>
      <c r="C116" s="5"/>
      <c r="D116" s="5"/>
      <c r="E116" s="5"/>
      <c r="F116" s="5"/>
      <c r="G116" s="5"/>
      <c r="H116" s="5"/>
      <c r="I116" s="5"/>
      <c r="J116" s="13"/>
      <c r="K116" s="13"/>
      <c r="L116" s="13"/>
    </row>
  </sheetData>
  <sheetProtection/>
  <mergeCells count="5">
    <mergeCell ref="B4:C4"/>
    <mergeCell ref="B1:F1"/>
    <mergeCell ref="H4:I4"/>
    <mergeCell ref="H2:L2"/>
    <mergeCell ref="H1:K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2:P21"/>
  <sheetViews>
    <sheetView workbookViewId="0" topLeftCell="A1">
      <selection activeCell="B19" sqref="B19"/>
    </sheetView>
  </sheetViews>
  <sheetFormatPr defaultColWidth="11.421875" defaultRowHeight="12.75"/>
  <cols>
    <col min="1" max="1" width="18.28125" style="0" customWidth="1"/>
    <col min="2" max="2" width="12.8515625" style="0" customWidth="1"/>
    <col min="3" max="3" width="6.7109375" style="0" customWidth="1"/>
    <col min="4" max="4" width="8.28125" style="0" customWidth="1"/>
    <col min="5" max="14" width="6.7109375" style="0" customWidth="1"/>
    <col min="15" max="15" width="9.140625" style="0" customWidth="1"/>
    <col min="16" max="16" width="9.28125" style="0" customWidth="1"/>
  </cols>
  <sheetData>
    <row r="2" spans="1:16" ht="33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2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 t="s">
        <v>40</v>
      </c>
      <c r="O3" s="72"/>
      <c r="P3" s="72"/>
    </row>
    <row r="4" spans="1:16" ht="27">
      <c r="A4" s="231" t="s">
        <v>302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1:16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.75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9.5">
      <c r="A8" s="235" t="s">
        <v>3</v>
      </c>
      <c r="B8" s="237" t="s">
        <v>5</v>
      </c>
      <c r="C8" s="235" t="s">
        <v>24</v>
      </c>
      <c r="D8" s="237" t="s">
        <v>4</v>
      </c>
      <c r="E8" s="232" t="s">
        <v>2</v>
      </c>
      <c r="F8" s="233"/>
      <c r="G8" s="233"/>
      <c r="H8" s="233"/>
      <c r="I8" s="233"/>
      <c r="J8" s="233"/>
      <c r="K8" s="233"/>
      <c r="L8" s="233"/>
      <c r="M8" s="233"/>
      <c r="N8" s="234"/>
      <c r="O8" s="73" t="s">
        <v>23</v>
      </c>
      <c r="P8" s="235" t="s">
        <v>1</v>
      </c>
    </row>
    <row r="9" spans="1:16" ht="20.25" thickBot="1">
      <c r="A9" s="236"/>
      <c r="B9" s="238"/>
      <c r="C9" s="236"/>
      <c r="D9" s="238"/>
      <c r="E9" s="74">
        <v>1</v>
      </c>
      <c r="F9" s="75">
        <v>2</v>
      </c>
      <c r="G9" s="75">
        <v>3</v>
      </c>
      <c r="H9" s="75">
        <v>4</v>
      </c>
      <c r="I9" s="75">
        <v>5</v>
      </c>
      <c r="J9" s="75">
        <v>6</v>
      </c>
      <c r="K9" s="75">
        <v>7</v>
      </c>
      <c r="L9" s="75">
        <v>8</v>
      </c>
      <c r="M9" s="75">
        <v>9</v>
      </c>
      <c r="N9" s="76">
        <v>10</v>
      </c>
      <c r="O9" s="77" t="s">
        <v>22</v>
      </c>
      <c r="P9" s="236"/>
    </row>
    <row r="10" spans="1:16" ht="19.5">
      <c r="A10" s="78"/>
      <c r="B10" s="79"/>
      <c r="C10" s="78"/>
      <c r="D10" s="79"/>
      <c r="E10" s="80"/>
      <c r="F10" s="81"/>
      <c r="G10" s="81"/>
      <c r="H10" s="81"/>
      <c r="I10" s="81"/>
      <c r="J10" s="81"/>
      <c r="K10" s="81"/>
      <c r="L10" s="81"/>
      <c r="M10" s="81"/>
      <c r="N10" s="82"/>
      <c r="O10" s="83"/>
      <c r="P10" s="78"/>
    </row>
    <row r="11" spans="1:16" ht="22.5">
      <c r="A11" s="87" t="s">
        <v>292</v>
      </c>
      <c r="B11" s="176" t="s">
        <v>315</v>
      </c>
      <c r="C11" s="178" t="s">
        <v>155</v>
      </c>
      <c r="D11" s="90">
        <v>583</v>
      </c>
      <c r="E11" s="183">
        <v>10.1</v>
      </c>
      <c r="F11" s="184">
        <v>9.4</v>
      </c>
      <c r="G11" s="184">
        <v>10.9</v>
      </c>
      <c r="H11" s="184">
        <v>9.5</v>
      </c>
      <c r="I11" s="184">
        <v>10.3</v>
      </c>
      <c r="J11" s="184">
        <v>10.4</v>
      </c>
      <c r="K11" s="184">
        <v>10.5</v>
      </c>
      <c r="L11" s="184">
        <v>10.7</v>
      </c>
      <c r="M11" s="184">
        <v>10.1</v>
      </c>
      <c r="N11" s="185">
        <v>10.2</v>
      </c>
      <c r="O11" s="91">
        <f aca="true" t="shared" si="0" ref="O11:O18">SUM(E11:N11)</f>
        <v>102.1</v>
      </c>
      <c r="P11" s="192">
        <f aca="true" t="shared" si="1" ref="P11:P18">SUM(D11,O11)</f>
        <v>685.1</v>
      </c>
    </row>
    <row r="12" spans="1:16" ht="22.5">
      <c r="A12" s="84" t="s">
        <v>297</v>
      </c>
      <c r="B12" s="92" t="s">
        <v>298</v>
      </c>
      <c r="C12" s="93" t="s">
        <v>155</v>
      </c>
      <c r="D12" s="85">
        <v>578</v>
      </c>
      <c r="E12" s="186">
        <v>10.1</v>
      </c>
      <c r="F12" s="187">
        <v>8.7</v>
      </c>
      <c r="G12" s="187">
        <v>10.1</v>
      </c>
      <c r="H12" s="187">
        <v>10.4</v>
      </c>
      <c r="I12" s="187">
        <v>10.9</v>
      </c>
      <c r="J12" s="187">
        <v>10.2</v>
      </c>
      <c r="K12" s="187">
        <v>10.1</v>
      </c>
      <c r="L12" s="187">
        <v>10</v>
      </c>
      <c r="M12" s="187">
        <v>10.5</v>
      </c>
      <c r="N12" s="188">
        <v>10.3</v>
      </c>
      <c r="O12" s="86">
        <f t="shared" si="0"/>
        <v>101.29999999999998</v>
      </c>
      <c r="P12" s="193">
        <f t="shared" si="1"/>
        <v>679.3</v>
      </c>
    </row>
    <row r="13" spans="1:16" ht="22.5">
      <c r="A13" s="87" t="s">
        <v>299</v>
      </c>
      <c r="B13" s="88" t="s">
        <v>87</v>
      </c>
      <c r="C13" s="89" t="s">
        <v>286</v>
      </c>
      <c r="D13" s="90">
        <v>578</v>
      </c>
      <c r="E13" s="183">
        <v>9.7</v>
      </c>
      <c r="F13" s="184">
        <v>9.8</v>
      </c>
      <c r="G13" s="184">
        <v>10.4</v>
      </c>
      <c r="H13" s="184">
        <v>9.8</v>
      </c>
      <c r="I13" s="184">
        <v>9.2</v>
      </c>
      <c r="J13" s="184">
        <v>10.3</v>
      </c>
      <c r="K13" s="184">
        <v>10.6</v>
      </c>
      <c r="L13" s="184">
        <v>10.2</v>
      </c>
      <c r="M13" s="184">
        <v>10</v>
      </c>
      <c r="N13" s="185">
        <v>10.1</v>
      </c>
      <c r="O13" s="91">
        <f t="shared" si="0"/>
        <v>100.1</v>
      </c>
      <c r="P13" s="192">
        <f t="shared" si="1"/>
        <v>678.1</v>
      </c>
    </row>
    <row r="14" spans="1:16" ht="22.5">
      <c r="A14" s="84" t="s">
        <v>300</v>
      </c>
      <c r="B14" s="92" t="s">
        <v>301</v>
      </c>
      <c r="C14" s="93" t="s">
        <v>194</v>
      </c>
      <c r="D14" s="85">
        <v>576</v>
      </c>
      <c r="E14" s="186">
        <v>10.2</v>
      </c>
      <c r="F14" s="187">
        <v>10.8</v>
      </c>
      <c r="G14" s="187">
        <v>10.1</v>
      </c>
      <c r="H14" s="187">
        <v>10.3</v>
      </c>
      <c r="I14" s="187">
        <v>9</v>
      </c>
      <c r="J14" s="187">
        <v>10.7</v>
      </c>
      <c r="K14" s="187">
        <v>9.2</v>
      </c>
      <c r="L14" s="187">
        <v>10.2</v>
      </c>
      <c r="M14" s="187">
        <v>9.8</v>
      </c>
      <c r="N14" s="188">
        <v>9.6</v>
      </c>
      <c r="O14" s="86">
        <f t="shared" si="0"/>
        <v>99.9</v>
      </c>
      <c r="P14" s="193">
        <f t="shared" si="1"/>
        <v>675.9</v>
      </c>
    </row>
    <row r="15" spans="1:16" ht="22.5">
      <c r="A15" s="87" t="s">
        <v>293</v>
      </c>
      <c r="B15" s="88" t="s">
        <v>315</v>
      </c>
      <c r="C15" s="89" t="s">
        <v>157</v>
      </c>
      <c r="D15" s="90">
        <v>581</v>
      </c>
      <c r="E15" s="183">
        <v>8.8</v>
      </c>
      <c r="F15" s="184">
        <v>10.5</v>
      </c>
      <c r="G15" s="184">
        <v>9</v>
      </c>
      <c r="H15" s="184">
        <v>10</v>
      </c>
      <c r="I15" s="184">
        <v>10.3</v>
      </c>
      <c r="J15" s="184">
        <v>10.1</v>
      </c>
      <c r="K15" s="184">
        <v>10.2</v>
      </c>
      <c r="L15" s="184">
        <v>10.4</v>
      </c>
      <c r="M15" s="184">
        <v>9.3</v>
      </c>
      <c r="N15" s="185">
        <v>10.6</v>
      </c>
      <c r="O15" s="91">
        <f t="shared" si="0"/>
        <v>99.19999999999999</v>
      </c>
      <c r="P15" s="192">
        <f t="shared" si="1"/>
        <v>680.2</v>
      </c>
    </row>
    <row r="16" spans="1:16" ht="22.5">
      <c r="A16" s="84" t="s">
        <v>295</v>
      </c>
      <c r="B16" s="92" t="s">
        <v>296</v>
      </c>
      <c r="C16" s="93" t="s">
        <v>159</v>
      </c>
      <c r="D16" s="85">
        <v>579</v>
      </c>
      <c r="E16" s="186">
        <v>10.4</v>
      </c>
      <c r="F16" s="187">
        <v>10.1</v>
      </c>
      <c r="G16" s="187">
        <v>9.4</v>
      </c>
      <c r="H16" s="187">
        <v>10.2</v>
      </c>
      <c r="I16" s="187">
        <v>9.7</v>
      </c>
      <c r="J16" s="187">
        <v>9.7</v>
      </c>
      <c r="K16" s="187">
        <v>9.9</v>
      </c>
      <c r="L16" s="187">
        <v>9.2</v>
      </c>
      <c r="M16" s="187">
        <v>10.1</v>
      </c>
      <c r="N16" s="188">
        <v>10.1</v>
      </c>
      <c r="O16" s="86">
        <f t="shared" si="0"/>
        <v>98.8</v>
      </c>
      <c r="P16" s="193">
        <f t="shared" si="1"/>
        <v>677.8</v>
      </c>
    </row>
    <row r="17" spans="1:16" ht="22.5">
      <c r="A17" s="87" t="s">
        <v>294</v>
      </c>
      <c r="B17" s="88" t="s">
        <v>87</v>
      </c>
      <c r="C17" s="89" t="s">
        <v>159</v>
      </c>
      <c r="D17" s="90">
        <v>579</v>
      </c>
      <c r="E17" s="183">
        <v>8.1</v>
      </c>
      <c r="F17" s="184">
        <v>10.5</v>
      </c>
      <c r="G17" s="184">
        <v>9.8</v>
      </c>
      <c r="H17" s="184">
        <v>10.3</v>
      </c>
      <c r="I17" s="184">
        <v>9.6</v>
      </c>
      <c r="J17" s="184">
        <v>9.4</v>
      </c>
      <c r="K17" s="184">
        <v>10.3</v>
      </c>
      <c r="L17" s="184">
        <v>9.7</v>
      </c>
      <c r="M17" s="184">
        <v>9.7</v>
      </c>
      <c r="N17" s="185">
        <v>10.6</v>
      </c>
      <c r="O17" s="91">
        <f t="shared" si="0"/>
        <v>98</v>
      </c>
      <c r="P17" s="192">
        <f t="shared" si="1"/>
        <v>677</v>
      </c>
    </row>
    <row r="18" spans="1:16" ht="23.25" thickBot="1">
      <c r="A18" s="174" t="s">
        <v>290</v>
      </c>
      <c r="B18" s="175" t="s">
        <v>291</v>
      </c>
      <c r="C18" s="177" t="s">
        <v>179</v>
      </c>
      <c r="D18" s="179">
        <v>585</v>
      </c>
      <c r="E18" s="189">
        <v>10</v>
      </c>
      <c r="F18" s="190">
        <v>9.9</v>
      </c>
      <c r="G18" s="190">
        <v>10.8</v>
      </c>
      <c r="H18" s="190">
        <v>8.7</v>
      </c>
      <c r="I18" s="190">
        <v>9.3</v>
      </c>
      <c r="J18" s="190">
        <v>9.8</v>
      </c>
      <c r="K18" s="190">
        <v>9.2</v>
      </c>
      <c r="L18" s="190">
        <v>10.2</v>
      </c>
      <c r="M18" s="190">
        <v>9.6</v>
      </c>
      <c r="N18" s="191">
        <v>9.6</v>
      </c>
      <c r="O18" s="180">
        <f t="shared" si="0"/>
        <v>97.1</v>
      </c>
      <c r="P18" s="194">
        <f t="shared" si="1"/>
        <v>682.1</v>
      </c>
    </row>
    <row r="19" spans="1:16" ht="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</sheetData>
  <sheetProtection/>
  <mergeCells count="8">
    <mergeCell ref="A2:P2"/>
    <mergeCell ref="A4:P4"/>
    <mergeCell ref="E8:N8"/>
    <mergeCell ref="A8:A9"/>
    <mergeCell ref="B8:B9"/>
    <mergeCell ref="C8:C9"/>
    <mergeCell ref="D8:D9"/>
    <mergeCell ref="P8:P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zoomScale="85" zoomScaleNormal="85" workbookViewId="0" topLeftCell="A4">
      <selection activeCell="C37" sqref="C37"/>
    </sheetView>
  </sheetViews>
  <sheetFormatPr defaultColWidth="11.421875" defaultRowHeight="12.75"/>
  <cols>
    <col min="1" max="1" width="2.7109375" style="0" customWidth="1"/>
    <col min="2" max="2" width="14.7109375" style="0" customWidth="1"/>
    <col min="3" max="3" width="13.8515625" style="0" customWidth="1"/>
    <col min="4" max="4" width="8.7109375" style="0" customWidth="1"/>
    <col min="5" max="5" width="16.7109375" style="0" customWidth="1"/>
    <col min="6" max="7" width="6.7109375" style="0" customWidth="1"/>
    <col min="8" max="8" width="11.7109375" style="0" customWidth="1"/>
    <col min="9" max="9" width="2.140625" style="0" customWidth="1"/>
    <col min="10" max="10" width="2.57421875" style="0" customWidth="1"/>
    <col min="11" max="11" width="2.7109375" style="0" customWidth="1"/>
    <col min="12" max="12" width="14.7109375" style="0" customWidth="1"/>
    <col min="13" max="13" width="13.8515625" style="0" customWidth="1"/>
    <col min="14" max="14" width="8.7109375" style="0" customWidth="1"/>
    <col min="15" max="15" width="15.7109375" style="0" customWidth="1"/>
    <col min="16" max="17" width="6.7109375" style="0" customWidth="1"/>
    <col min="18" max="18" width="11.7109375" style="0" customWidth="1"/>
  </cols>
  <sheetData>
    <row r="1" spans="1:18" ht="15">
      <c r="A1" s="39"/>
      <c r="B1" s="39"/>
      <c r="C1" s="39"/>
      <c r="D1" s="39"/>
      <c r="E1" s="39"/>
      <c r="F1" s="39"/>
      <c r="G1" s="39"/>
      <c r="H1" s="39"/>
      <c r="K1" s="13"/>
      <c r="L1" s="13"/>
      <c r="M1" s="13"/>
      <c r="N1" s="13"/>
      <c r="O1" s="13"/>
      <c r="P1" s="13"/>
      <c r="Q1" s="13"/>
      <c r="R1" s="13"/>
    </row>
    <row r="2" spans="1:18" ht="27">
      <c r="A2" s="39"/>
      <c r="B2" s="39"/>
      <c r="C2" s="239" t="s">
        <v>119</v>
      </c>
      <c r="D2" s="239"/>
      <c r="E2" s="239"/>
      <c r="F2" s="239"/>
      <c r="G2" s="239"/>
      <c r="H2" s="39"/>
      <c r="I2" s="2"/>
      <c r="K2" s="5"/>
      <c r="L2" s="5"/>
      <c r="M2" s="31"/>
      <c r="N2" s="31"/>
      <c r="O2" s="31"/>
      <c r="P2" s="31"/>
      <c r="Q2" s="31"/>
      <c r="R2" s="5"/>
    </row>
    <row r="3" spans="1:18" ht="18.75">
      <c r="A3" s="39"/>
      <c r="B3" s="39"/>
      <c r="C3" s="39"/>
      <c r="D3" s="39"/>
      <c r="E3" s="39"/>
      <c r="F3" s="39"/>
      <c r="G3" s="39"/>
      <c r="H3" s="39"/>
      <c r="I3" s="2"/>
      <c r="K3" s="5"/>
      <c r="L3" s="5"/>
      <c r="M3" s="5"/>
      <c r="N3" s="5"/>
      <c r="O3" s="5"/>
      <c r="P3" s="5"/>
      <c r="Q3" s="5"/>
      <c r="R3" s="5"/>
    </row>
    <row r="4" spans="1:18" ht="18.75">
      <c r="A4" s="39"/>
      <c r="B4" s="39"/>
      <c r="C4" s="39"/>
      <c r="D4" s="39"/>
      <c r="E4" s="39"/>
      <c r="F4" s="39"/>
      <c r="G4" s="39"/>
      <c r="H4" s="39"/>
      <c r="I4" s="5"/>
      <c r="J4" s="13"/>
      <c r="K4" s="5"/>
      <c r="L4" s="5"/>
      <c r="M4" s="5"/>
      <c r="N4" s="5"/>
      <c r="O4" s="5"/>
      <c r="P4" s="5"/>
      <c r="Q4" s="5"/>
      <c r="R4" s="5"/>
    </row>
    <row r="5" spans="1:18" ht="24">
      <c r="A5" s="52"/>
      <c r="B5" s="57" t="s">
        <v>6</v>
      </c>
      <c r="C5" s="57" t="s">
        <v>19</v>
      </c>
      <c r="D5" s="57" t="s">
        <v>24</v>
      </c>
      <c r="E5" s="57" t="s">
        <v>7</v>
      </c>
      <c r="F5" s="57" t="s">
        <v>8</v>
      </c>
      <c r="G5" s="57" t="s">
        <v>9</v>
      </c>
      <c r="H5" s="57" t="s">
        <v>1</v>
      </c>
      <c r="I5" s="26"/>
      <c r="J5" s="27"/>
      <c r="K5" s="5"/>
      <c r="L5" s="26"/>
      <c r="M5" s="26"/>
      <c r="N5" s="26"/>
      <c r="O5" s="26"/>
      <c r="P5" s="26"/>
      <c r="Q5" s="26"/>
      <c r="R5" s="26"/>
    </row>
    <row r="6" spans="1:18" ht="18.75">
      <c r="A6" s="58">
        <v>1</v>
      </c>
      <c r="B6" s="59" t="s">
        <v>60</v>
      </c>
      <c r="C6" s="54" t="s">
        <v>61</v>
      </c>
      <c r="D6" s="60" t="s">
        <v>159</v>
      </c>
      <c r="E6" s="55" t="s">
        <v>67</v>
      </c>
      <c r="F6" s="60">
        <v>396</v>
      </c>
      <c r="G6" s="60">
        <v>588</v>
      </c>
      <c r="H6" s="61">
        <f aca="true" t="shared" si="0" ref="H6:H18">SUM(F6:G6)</f>
        <v>984</v>
      </c>
      <c r="I6" s="28"/>
      <c r="J6" s="13"/>
      <c r="K6" s="5"/>
      <c r="L6" s="5"/>
      <c r="M6" s="5"/>
      <c r="N6" s="25"/>
      <c r="O6" s="25"/>
      <c r="P6" s="25"/>
      <c r="Q6" s="25"/>
      <c r="R6" s="28"/>
    </row>
    <row r="7" spans="1:18" ht="18.75">
      <c r="A7" s="62">
        <v>2</v>
      </c>
      <c r="B7" s="59" t="s">
        <v>50</v>
      </c>
      <c r="C7" s="54" t="s">
        <v>45</v>
      </c>
      <c r="D7" s="60" t="s">
        <v>155</v>
      </c>
      <c r="E7" s="55" t="s">
        <v>67</v>
      </c>
      <c r="F7" s="60">
        <v>375</v>
      </c>
      <c r="G7" s="60">
        <v>583</v>
      </c>
      <c r="H7" s="61">
        <f t="shared" si="0"/>
        <v>958</v>
      </c>
      <c r="I7" s="28"/>
      <c r="J7" s="13"/>
      <c r="K7" s="5"/>
      <c r="L7" s="5"/>
      <c r="M7" s="5"/>
      <c r="N7" s="25"/>
      <c r="O7" s="25"/>
      <c r="P7" s="25"/>
      <c r="Q7" s="25"/>
      <c r="R7" s="28"/>
    </row>
    <row r="8" spans="1:18" ht="18.75">
      <c r="A8" s="62">
        <v>3</v>
      </c>
      <c r="B8" s="59" t="s">
        <v>222</v>
      </c>
      <c r="C8" s="54" t="s">
        <v>223</v>
      </c>
      <c r="D8" s="60" t="s">
        <v>194</v>
      </c>
      <c r="E8" s="55" t="s">
        <v>254</v>
      </c>
      <c r="F8" s="60">
        <v>381</v>
      </c>
      <c r="G8" s="60">
        <v>576</v>
      </c>
      <c r="H8" s="61">
        <f t="shared" si="0"/>
        <v>957</v>
      </c>
      <c r="I8" s="28"/>
      <c r="J8" s="13"/>
      <c r="K8" s="5"/>
      <c r="L8" s="5"/>
      <c r="M8" s="5"/>
      <c r="N8" s="25"/>
      <c r="O8" s="25"/>
      <c r="P8" s="25"/>
      <c r="Q8" s="25"/>
      <c r="R8" s="28"/>
    </row>
    <row r="9" spans="1:18" ht="16.5" customHeight="1">
      <c r="A9" s="62"/>
      <c r="B9" s="59" t="s">
        <v>43</v>
      </c>
      <c r="C9" s="54" t="s">
        <v>44</v>
      </c>
      <c r="D9" s="60" t="s">
        <v>160</v>
      </c>
      <c r="E9" s="55" t="s">
        <v>54</v>
      </c>
      <c r="F9" s="60">
        <v>382</v>
      </c>
      <c r="G9" s="60">
        <v>568</v>
      </c>
      <c r="H9" s="61">
        <f t="shared" si="0"/>
        <v>950</v>
      </c>
      <c r="I9" s="28"/>
      <c r="J9" s="13"/>
      <c r="K9" s="5"/>
      <c r="L9" s="5"/>
      <c r="M9" s="30"/>
      <c r="N9" s="25"/>
      <c r="O9" s="25"/>
      <c r="P9" s="25"/>
      <c r="Q9" s="25"/>
      <c r="R9" s="28"/>
    </row>
    <row r="10" spans="1:18" ht="18.75">
      <c r="A10" s="62"/>
      <c r="B10" s="59" t="s">
        <v>58</v>
      </c>
      <c r="C10" s="54" t="s">
        <v>42</v>
      </c>
      <c r="D10" s="60" t="s">
        <v>159</v>
      </c>
      <c r="E10" s="55" t="s">
        <v>54</v>
      </c>
      <c r="F10" s="60">
        <v>365</v>
      </c>
      <c r="G10" s="60">
        <v>579</v>
      </c>
      <c r="H10" s="61">
        <f t="shared" si="0"/>
        <v>944</v>
      </c>
      <c r="I10" s="28"/>
      <c r="J10" s="13"/>
      <c r="K10" s="5"/>
      <c r="L10" s="5"/>
      <c r="M10" s="5"/>
      <c r="N10" s="25"/>
      <c r="O10" s="25"/>
      <c r="P10" s="25"/>
      <c r="Q10" s="25"/>
      <c r="R10" s="28"/>
    </row>
    <row r="11" spans="1:18" ht="18.75">
      <c r="A11" s="62"/>
      <c r="B11" s="59" t="s">
        <v>171</v>
      </c>
      <c r="C11" s="54" t="s">
        <v>79</v>
      </c>
      <c r="D11" s="60" t="s">
        <v>179</v>
      </c>
      <c r="E11" s="55" t="s">
        <v>180</v>
      </c>
      <c r="F11" s="60">
        <v>379</v>
      </c>
      <c r="G11" s="60">
        <v>557</v>
      </c>
      <c r="H11" s="61">
        <f t="shared" si="0"/>
        <v>936</v>
      </c>
      <c r="I11" s="28"/>
      <c r="J11" s="13"/>
      <c r="K11" s="5"/>
      <c r="L11" s="5"/>
      <c r="M11" s="5"/>
      <c r="N11" s="25"/>
      <c r="O11" s="25"/>
      <c r="P11" s="25"/>
      <c r="Q11" s="25"/>
      <c r="R11" s="28"/>
    </row>
    <row r="12" spans="1:18" ht="16.5" customHeight="1">
      <c r="A12" s="62"/>
      <c r="B12" s="59" t="s">
        <v>145</v>
      </c>
      <c r="C12" s="54" t="s">
        <v>146</v>
      </c>
      <c r="D12" s="60" t="s">
        <v>156</v>
      </c>
      <c r="E12" s="55" t="s">
        <v>67</v>
      </c>
      <c r="F12" s="60">
        <v>370</v>
      </c>
      <c r="G12" s="60">
        <v>559</v>
      </c>
      <c r="H12" s="61">
        <f t="shared" si="0"/>
        <v>929</v>
      </c>
      <c r="I12" s="28"/>
      <c r="J12" s="13"/>
      <c r="K12" s="5"/>
      <c r="L12" s="5"/>
      <c r="M12" s="5"/>
      <c r="N12" s="25"/>
      <c r="O12" s="25"/>
      <c r="P12" s="25"/>
      <c r="Q12" s="25"/>
      <c r="R12" s="28"/>
    </row>
    <row r="13" spans="1:18" ht="18.75">
      <c r="A13" s="62"/>
      <c r="B13" s="59" t="s">
        <v>246</v>
      </c>
      <c r="C13" s="54" t="s">
        <v>107</v>
      </c>
      <c r="D13" s="60" t="s">
        <v>155</v>
      </c>
      <c r="E13" s="55" t="s">
        <v>195</v>
      </c>
      <c r="F13" s="60">
        <v>364</v>
      </c>
      <c r="G13" s="60">
        <v>564</v>
      </c>
      <c r="H13" s="61">
        <f t="shared" si="0"/>
        <v>928</v>
      </c>
      <c r="I13" s="28"/>
      <c r="J13" s="13"/>
      <c r="K13" s="5"/>
      <c r="L13" s="5"/>
      <c r="M13" s="5"/>
      <c r="N13" s="25"/>
      <c r="O13" s="25"/>
      <c r="P13" s="25"/>
      <c r="Q13" s="25"/>
      <c r="R13" s="28"/>
    </row>
    <row r="14" spans="1:18" ht="18.75">
      <c r="A14" s="62"/>
      <c r="B14" s="59" t="s">
        <v>147</v>
      </c>
      <c r="C14" s="54" t="s">
        <v>148</v>
      </c>
      <c r="D14" s="60" t="s">
        <v>156</v>
      </c>
      <c r="E14" s="55" t="s">
        <v>67</v>
      </c>
      <c r="F14" s="60">
        <v>377</v>
      </c>
      <c r="G14" s="60">
        <v>547</v>
      </c>
      <c r="H14" s="61">
        <f t="shared" si="0"/>
        <v>924</v>
      </c>
      <c r="I14" s="28"/>
      <c r="J14" s="13"/>
      <c r="K14" s="5"/>
      <c r="L14" s="5"/>
      <c r="M14" s="5"/>
      <c r="N14" s="25"/>
      <c r="O14" s="25"/>
      <c r="P14" s="5"/>
      <c r="Q14" s="5"/>
      <c r="R14" s="28"/>
    </row>
    <row r="15" spans="1:18" ht="18.75">
      <c r="A15" s="62"/>
      <c r="B15" s="59" t="s">
        <v>141</v>
      </c>
      <c r="C15" s="54" t="s">
        <v>142</v>
      </c>
      <c r="D15" s="60" t="s">
        <v>286</v>
      </c>
      <c r="E15" s="55" t="s">
        <v>54</v>
      </c>
      <c r="F15" s="60">
        <v>374</v>
      </c>
      <c r="G15" s="60">
        <v>502</v>
      </c>
      <c r="H15" s="61">
        <f t="shared" si="0"/>
        <v>876</v>
      </c>
      <c r="I15" s="28"/>
      <c r="J15" s="13"/>
      <c r="K15" s="5"/>
      <c r="L15" s="6"/>
      <c r="M15" s="6"/>
      <c r="N15" s="6"/>
      <c r="O15" s="6"/>
      <c r="P15" s="6"/>
      <c r="Q15" s="6"/>
      <c r="R15" s="6"/>
    </row>
    <row r="16" spans="1:18" ht="18.75">
      <c r="A16" s="62"/>
      <c r="B16" s="59" t="s">
        <v>247</v>
      </c>
      <c r="C16" s="54" t="s">
        <v>248</v>
      </c>
      <c r="D16" s="60" t="s">
        <v>316</v>
      </c>
      <c r="E16" s="55" t="s">
        <v>195</v>
      </c>
      <c r="F16" s="60">
        <v>331</v>
      </c>
      <c r="G16" s="60">
        <v>529</v>
      </c>
      <c r="H16" s="61">
        <f t="shared" si="0"/>
        <v>860</v>
      </c>
      <c r="I16" s="28"/>
      <c r="J16" s="13"/>
      <c r="K16" s="5"/>
      <c r="L16" s="5"/>
      <c r="M16" s="5"/>
      <c r="N16" s="25"/>
      <c r="O16" s="25"/>
      <c r="P16" s="5"/>
      <c r="Q16" s="5"/>
      <c r="R16" s="28"/>
    </row>
    <row r="17" spans="1:18" ht="18.75">
      <c r="A17" s="62"/>
      <c r="B17" s="59" t="s">
        <v>242</v>
      </c>
      <c r="C17" s="54" t="s">
        <v>243</v>
      </c>
      <c r="D17" s="60" t="s">
        <v>160</v>
      </c>
      <c r="E17" s="55" t="s">
        <v>256</v>
      </c>
      <c r="F17" s="60">
        <v>316</v>
      </c>
      <c r="G17" s="60">
        <v>535</v>
      </c>
      <c r="H17" s="61">
        <f t="shared" si="0"/>
        <v>851</v>
      </c>
      <c r="I17" s="28"/>
      <c r="J17" s="13"/>
      <c r="K17" s="5"/>
      <c r="L17" s="5"/>
      <c r="M17" s="5"/>
      <c r="N17" s="25"/>
      <c r="O17" s="25"/>
      <c r="P17" s="5"/>
      <c r="Q17" s="5"/>
      <c r="R17" s="28"/>
    </row>
    <row r="18" spans="1:18" ht="18.75">
      <c r="A18" s="62"/>
      <c r="B18" s="59" t="s">
        <v>150</v>
      </c>
      <c r="C18" s="54" t="s">
        <v>48</v>
      </c>
      <c r="D18" s="60" t="s">
        <v>157</v>
      </c>
      <c r="E18" s="55" t="s">
        <v>158</v>
      </c>
      <c r="F18" s="60">
        <v>285</v>
      </c>
      <c r="G18" s="60">
        <v>554</v>
      </c>
      <c r="H18" s="61">
        <f t="shared" si="0"/>
        <v>839</v>
      </c>
      <c r="I18" s="28"/>
      <c r="J18" s="13"/>
      <c r="K18" s="5"/>
      <c r="L18" s="5"/>
      <c r="M18" s="5"/>
      <c r="N18" s="25"/>
      <c r="O18" s="25"/>
      <c r="P18" s="5"/>
      <c r="Q18" s="5"/>
      <c r="R18" s="28"/>
    </row>
    <row r="19" spans="1:18" ht="18.75">
      <c r="A19" s="63"/>
      <c r="B19" s="64"/>
      <c r="C19" s="65"/>
      <c r="D19" s="66"/>
      <c r="E19" s="67"/>
      <c r="F19" s="66"/>
      <c r="G19" s="66"/>
      <c r="H19" s="68"/>
      <c r="I19" s="28"/>
      <c r="J19" s="13"/>
      <c r="K19" s="5"/>
      <c r="L19" s="5"/>
      <c r="M19" s="5"/>
      <c r="N19" s="25"/>
      <c r="O19" s="25"/>
      <c r="P19" s="5"/>
      <c r="Q19" s="5"/>
      <c r="R19" s="28"/>
    </row>
    <row r="20" spans="1:18" ht="18.75">
      <c r="A20" s="54"/>
      <c r="B20" s="54"/>
      <c r="C20" s="54"/>
      <c r="D20" s="55"/>
      <c r="E20" s="55"/>
      <c r="F20" s="55"/>
      <c r="G20" s="55"/>
      <c r="H20" s="69"/>
      <c r="I20" s="28"/>
      <c r="J20" s="13"/>
      <c r="K20" s="5"/>
      <c r="L20" s="5"/>
      <c r="M20" s="5"/>
      <c r="N20" s="25"/>
      <c r="O20" s="25"/>
      <c r="P20" s="5"/>
      <c r="Q20" s="5"/>
      <c r="R20" s="28"/>
    </row>
    <row r="21" spans="1:18" ht="18.75">
      <c r="A21" s="54"/>
      <c r="B21" s="54"/>
      <c r="C21" s="54"/>
      <c r="D21" s="55"/>
      <c r="E21" s="55"/>
      <c r="F21" s="55"/>
      <c r="G21" s="55"/>
      <c r="H21" s="69"/>
      <c r="I21" s="28"/>
      <c r="J21" s="13"/>
      <c r="K21" s="5"/>
      <c r="L21" s="5"/>
      <c r="M21" s="5"/>
      <c r="N21" s="25"/>
      <c r="O21" s="25"/>
      <c r="P21" s="5"/>
      <c r="Q21" s="5"/>
      <c r="R21" s="28"/>
    </row>
    <row r="22" spans="1:18" ht="18.75">
      <c r="A22" s="54"/>
      <c r="B22" s="54"/>
      <c r="C22" s="54"/>
      <c r="D22" s="55"/>
      <c r="E22" s="55"/>
      <c r="F22" s="55"/>
      <c r="G22" s="55"/>
      <c r="H22" s="69"/>
      <c r="I22" s="28"/>
      <c r="J22" s="13"/>
      <c r="K22" s="5"/>
      <c r="L22" s="5"/>
      <c r="M22" s="5"/>
      <c r="N22" s="25"/>
      <c r="O22" s="25"/>
      <c r="P22" s="5"/>
      <c r="Q22" s="5"/>
      <c r="R22" s="28"/>
    </row>
    <row r="23" spans="1:18" ht="18.75">
      <c r="A23" s="54"/>
      <c r="B23" s="54"/>
      <c r="C23" s="54"/>
      <c r="D23" s="55"/>
      <c r="E23" s="55"/>
      <c r="F23" s="55"/>
      <c r="G23" s="55"/>
      <c r="H23" s="69"/>
      <c r="I23" s="28"/>
      <c r="J23" s="13"/>
      <c r="K23" s="5"/>
      <c r="L23" s="5"/>
      <c r="M23" s="5"/>
      <c r="N23" s="5"/>
      <c r="O23" s="5"/>
      <c r="P23" s="5"/>
      <c r="Q23" s="5"/>
      <c r="R23" s="28"/>
    </row>
    <row r="24" spans="1:18" ht="18.75">
      <c r="A24" s="54"/>
      <c r="B24" s="54"/>
      <c r="C24" s="54"/>
      <c r="D24" s="55"/>
      <c r="E24" s="55"/>
      <c r="F24" s="55"/>
      <c r="G24" s="55"/>
      <c r="H24" s="69"/>
      <c r="I24" s="28"/>
      <c r="J24" s="13"/>
      <c r="K24" s="5"/>
      <c r="L24" s="5"/>
      <c r="M24" s="5"/>
      <c r="N24" s="5"/>
      <c r="O24" s="5"/>
      <c r="P24" s="5"/>
      <c r="Q24" s="5"/>
      <c r="R24" s="28"/>
    </row>
    <row r="25" spans="1:18" ht="18.75">
      <c r="A25" s="39"/>
      <c r="B25" s="39"/>
      <c r="C25" s="39"/>
      <c r="D25" s="39"/>
      <c r="E25" s="39"/>
      <c r="F25" s="39"/>
      <c r="G25" s="39"/>
      <c r="H25" s="39"/>
      <c r="I25" s="2"/>
      <c r="K25" s="5"/>
      <c r="L25" s="5"/>
      <c r="M25" s="5"/>
      <c r="N25" s="5"/>
      <c r="O25" s="5"/>
      <c r="P25" s="5"/>
      <c r="Q25" s="5"/>
      <c r="R25" s="5"/>
    </row>
    <row r="26" spans="1:18" ht="15">
      <c r="A26" s="39"/>
      <c r="B26" s="39"/>
      <c r="C26" s="39"/>
      <c r="D26" s="39"/>
      <c r="E26" s="39"/>
      <c r="F26" s="39"/>
      <c r="G26" s="39"/>
      <c r="H26" s="39"/>
      <c r="K26" s="13"/>
      <c r="L26" s="13"/>
      <c r="M26" s="13"/>
      <c r="N26" s="13"/>
      <c r="O26" s="13"/>
      <c r="P26" s="13"/>
      <c r="Q26" s="13"/>
      <c r="R26" s="13"/>
    </row>
    <row r="27" spans="1:18" ht="15">
      <c r="A27" s="39"/>
      <c r="B27" s="39"/>
      <c r="C27" s="39"/>
      <c r="D27" s="39"/>
      <c r="E27" s="39"/>
      <c r="F27" s="39"/>
      <c r="G27" s="39"/>
      <c r="H27" s="39"/>
      <c r="K27" s="13"/>
      <c r="L27" s="13"/>
      <c r="M27" s="13"/>
      <c r="N27" s="13"/>
      <c r="O27" s="13"/>
      <c r="P27" s="13"/>
      <c r="Q27" s="13"/>
      <c r="R27" s="13"/>
    </row>
    <row r="28" spans="1:8" ht="15">
      <c r="A28" s="39"/>
      <c r="B28" s="39"/>
      <c r="C28" s="39"/>
      <c r="D28" s="39"/>
      <c r="E28" s="39"/>
      <c r="F28" s="39"/>
      <c r="G28" s="39"/>
      <c r="H28" s="39"/>
    </row>
    <row r="29" spans="1:8" ht="22.5">
      <c r="A29" s="39"/>
      <c r="B29" s="39"/>
      <c r="C29" s="239" t="s">
        <v>120</v>
      </c>
      <c r="D29" s="239"/>
      <c r="E29" s="239"/>
      <c r="F29" s="239"/>
      <c r="G29" s="239"/>
      <c r="H29" s="39"/>
    </row>
    <row r="30" spans="1:8" ht="15">
      <c r="A30" s="39"/>
      <c r="B30" s="39"/>
      <c r="C30" s="39"/>
      <c r="D30" s="39"/>
      <c r="E30" s="39"/>
      <c r="F30" s="39"/>
      <c r="G30" s="39"/>
      <c r="H30" s="39"/>
    </row>
    <row r="31" spans="1:8" ht="15.75" thickBot="1">
      <c r="A31" s="39"/>
      <c r="B31" s="39"/>
      <c r="C31" s="39"/>
      <c r="D31" s="39"/>
      <c r="E31" s="39"/>
      <c r="F31" s="39"/>
      <c r="G31" s="39"/>
      <c r="H31" s="39"/>
    </row>
    <row r="32" spans="1:8" ht="19.5">
      <c r="A32" s="121"/>
      <c r="B32" s="122" t="s">
        <v>6</v>
      </c>
      <c r="C32" s="123" t="s">
        <v>19</v>
      </c>
      <c r="D32" s="123" t="s">
        <v>24</v>
      </c>
      <c r="E32" s="123" t="s">
        <v>7</v>
      </c>
      <c r="F32" s="124" t="s">
        <v>118</v>
      </c>
      <c r="G32" s="123" t="s">
        <v>10</v>
      </c>
      <c r="H32" s="125" t="s">
        <v>1</v>
      </c>
    </row>
    <row r="33" spans="1:8" ht="16.5">
      <c r="A33" s="126">
        <v>1</v>
      </c>
      <c r="B33" s="70" t="s">
        <v>189</v>
      </c>
      <c r="C33" s="59" t="s">
        <v>190</v>
      </c>
      <c r="D33" s="55" t="s">
        <v>194</v>
      </c>
      <c r="E33" s="60" t="s">
        <v>260</v>
      </c>
      <c r="F33" s="55">
        <v>552</v>
      </c>
      <c r="G33" s="60">
        <v>572</v>
      </c>
      <c r="H33" s="127">
        <f aca="true" t="shared" si="1" ref="H33:H42">SUM(F33:G33)</f>
        <v>1124</v>
      </c>
    </row>
    <row r="34" spans="1:8" ht="16.5">
      <c r="A34" s="126">
        <v>2</v>
      </c>
      <c r="B34" s="70" t="s">
        <v>111</v>
      </c>
      <c r="C34" s="59" t="s">
        <v>112</v>
      </c>
      <c r="D34" s="55" t="s">
        <v>157</v>
      </c>
      <c r="E34" s="60" t="s">
        <v>67</v>
      </c>
      <c r="F34" s="55">
        <v>542</v>
      </c>
      <c r="G34" s="60">
        <v>573</v>
      </c>
      <c r="H34" s="127">
        <f t="shared" si="1"/>
        <v>1115</v>
      </c>
    </row>
    <row r="35" spans="1:8" ht="16.5">
      <c r="A35" s="126">
        <v>3</v>
      </c>
      <c r="B35" s="70" t="s">
        <v>215</v>
      </c>
      <c r="C35" s="59" t="s">
        <v>216</v>
      </c>
      <c r="D35" s="55" t="s">
        <v>157</v>
      </c>
      <c r="E35" s="60" t="s">
        <v>260</v>
      </c>
      <c r="F35" s="55">
        <v>536</v>
      </c>
      <c r="G35" s="60">
        <v>553</v>
      </c>
      <c r="H35" s="127">
        <f t="shared" si="1"/>
        <v>1089</v>
      </c>
    </row>
    <row r="36" spans="1:8" ht="16.5">
      <c r="A36" s="126"/>
      <c r="B36" s="54" t="s">
        <v>105</v>
      </c>
      <c r="C36" s="59" t="s">
        <v>53</v>
      </c>
      <c r="D36" s="55" t="s">
        <v>179</v>
      </c>
      <c r="E36" s="60" t="s">
        <v>259</v>
      </c>
      <c r="F36" s="55">
        <v>500</v>
      </c>
      <c r="G36" s="60">
        <v>546</v>
      </c>
      <c r="H36" s="127">
        <f t="shared" si="1"/>
        <v>1046</v>
      </c>
    </row>
    <row r="37" spans="1:8" ht="16.5">
      <c r="A37" s="126"/>
      <c r="B37" s="70" t="s">
        <v>186</v>
      </c>
      <c r="C37" s="59" t="s">
        <v>144</v>
      </c>
      <c r="D37" s="55" t="s">
        <v>194</v>
      </c>
      <c r="E37" s="60" t="s">
        <v>195</v>
      </c>
      <c r="F37" s="55">
        <v>489</v>
      </c>
      <c r="G37" s="60">
        <v>534</v>
      </c>
      <c r="H37" s="127">
        <f t="shared" si="1"/>
        <v>1023</v>
      </c>
    </row>
    <row r="38" spans="1:8" ht="16.5">
      <c r="A38" s="126"/>
      <c r="B38" s="70" t="s">
        <v>307</v>
      </c>
      <c r="C38" s="59" t="s">
        <v>283</v>
      </c>
      <c r="D38" s="55" t="s">
        <v>179</v>
      </c>
      <c r="E38" s="60" t="s">
        <v>306</v>
      </c>
      <c r="F38" s="55">
        <v>488</v>
      </c>
      <c r="G38" s="60">
        <v>524</v>
      </c>
      <c r="H38" s="127">
        <f t="shared" si="1"/>
        <v>1012</v>
      </c>
    </row>
    <row r="39" spans="1:8" ht="16.5">
      <c r="A39" s="126"/>
      <c r="B39" s="70" t="s">
        <v>231</v>
      </c>
      <c r="C39" s="59" t="s">
        <v>232</v>
      </c>
      <c r="D39" s="55" t="s">
        <v>157</v>
      </c>
      <c r="E39" s="60" t="s">
        <v>258</v>
      </c>
      <c r="F39" s="55">
        <v>469</v>
      </c>
      <c r="G39" s="60">
        <v>509</v>
      </c>
      <c r="H39" s="127">
        <f t="shared" si="1"/>
        <v>978</v>
      </c>
    </row>
    <row r="40" spans="1:8" ht="16.5">
      <c r="A40" s="126"/>
      <c r="B40" s="70" t="s">
        <v>108</v>
      </c>
      <c r="C40" s="59" t="s">
        <v>109</v>
      </c>
      <c r="D40" s="55" t="s">
        <v>179</v>
      </c>
      <c r="E40" s="60" t="s">
        <v>256</v>
      </c>
      <c r="F40" s="55">
        <v>424</v>
      </c>
      <c r="G40" s="60">
        <v>530</v>
      </c>
      <c r="H40" s="127">
        <f t="shared" si="1"/>
        <v>954</v>
      </c>
    </row>
    <row r="41" spans="1:8" ht="16.5">
      <c r="A41" s="126"/>
      <c r="B41" s="59" t="s">
        <v>247</v>
      </c>
      <c r="C41" s="54" t="s">
        <v>45</v>
      </c>
      <c r="D41" s="60" t="s">
        <v>155</v>
      </c>
      <c r="E41" s="60" t="s">
        <v>195</v>
      </c>
      <c r="F41" s="55">
        <v>424</v>
      </c>
      <c r="G41" s="60">
        <v>494</v>
      </c>
      <c r="H41" s="127">
        <f t="shared" si="1"/>
        <v>918</v>
      </c>
    </row>
    <row r="42" spans="1:8" ht="16.5">
      <c r="A42" s="126"/>
      <c r="B42" s="70" t="s">
        <v>211</v>
      </c>
      <c r="C42" s="59" t="s">
        <v>162</v>
      </c>
      <c r="D42" s="55" t="s">
        <v>157</v>
      </c>
      <c r="E42" s="60" t="s">
        <v>259</v>
      </c>
      <c r="F42" s="55">
        <v>0</v>
      </c>
      <c r="G42" s="60">
        <v>522</v>
      </c>
      <c r="H42" s="127">
        <f t="shared" si="1"/>
        <v>522</v>
      </c>
    </row>
    <row r="43" spans="1:8" ht="16.5">
      <c r="A43" s="126"/>
      <c r="B43" s="70"/>
      <c r="C43" s="59"/>
      <c r="D43" s="55"/>
      <c r="E43" s="60"/>
      <c r="F43" s="55"/>
      <c r="G43" s="60"/>
      <c r="H43" s="127"/>
    </row>
    <row r="44" spans="1:8" ht="17.25" thickBot="1">
      <c r="A44" s="128"/>
      <c r="B44" s="129"/>
      <c r="C44" s="130"/>
      <c r="D44" s="131"/>
      <c r="E44" s="132"/>
      <c r="F44" s="131"/>
      <c r="G44" s="132"/>
      <c r="H44" s="133"/>
    </row>
    <row r="45" spans="1:8" ht="16.5">
      <c r="A45" s="54"/>
      <c r="B45" s="54"/>
      <c r="C45" s="54"/>
      <c r="D45" s="55"/>
      <c r="E45" s="55"/>
      <c r="F45" s="54"/>
      <c r="G45" s="54"/>
      <c r="H45" s="69"/>
    </row>
    <row r="46" spans="1:8" ht="16.5">
      <c r="A46" s="54"/>
      <c r="B46" s="71"/>
      <c r="C46" s="71"/>
      <c r="D46" s="71"/>
      <c r="E46" s="71"/>
      <c r="F46" s="71"/>
      <c r="G46" s="71"/>
      <c r="H46" s="71"/>
    </row>
    <row r="47" spans="1:8" ht="16.5">
      <c r="A47" s="54"/>
      <c r="B47" s="54"/>
      <c r="C47" s="54"/>
      <c r="D47" s="55"/>
      <c r="E47" s="55"/>
      <c r="F47" s="54"/>
      <c r="G47" s="54"/>
      <c r="H47" s="69"/>
    </row>
    <row r="48" spans="1:8" ht="16.5">
      <c r="A48" s="54"/>
      <c r="B48" s="54"/>
      <c r="C48" s="54"/>
      <c r="D48" s="55"/>
      <c r="E48" s="55"/>
      <c r="F48" s="54"/>
      <c r="G48" s="54"/>
      <c r="H48" s="69"/>
    </row>
    <row r="49" spans="1:8" ht="16.5">
      <c r="A49" s="54"/>
      <c r="B49" s="54"/>
      <c r="C49" s="54"/>
      <c r="D49" s="55"/>
      <c r="E49" s="55"/>
      <c r="F49" s="54"/>
      <c r="G49" s="54"/>
      <c r="H49" s="69"/>
    </row>
    <row r="50" spans="1:8" ht="16.5">
      <c r="A50" s="54"/>
      <c r="B50" s="54"/>
      <c r="C50" s="54"/>
      <c r="D50" s="55"/>
      <c r="E50" s="55"/>
      <c r="F50" s="54"/>
      <c r="G50" s="54"/>
      <c r="H50" s="69"/>
    </row>
    <row r="51" spans="1:8" ht="16.5">
      <c r="A51" s="54"/>
      <c r="B51" s="54"/>
      <c r="C51" s="54"/>
      <c r="D51" s="55"/>
      <c r="E51" s="55"/>
      <c r="F51" s="54"/>
      <c r="G51" s="54"/>
      <c r="H51" s="69"/>
    </row>
    <row r="52" spans="1:8" ht="16.5">
      <c r="A52" s="54"/>
      <c r="B52" s="54"/>
      <c r="C52" s="54"/>
      <c r="D52" s="55"/>
      <c r="E52" s="55"/>
      <c r="F52" s="54"/>
      <c r="G52" s="54"/>
      <c r="H52" s="69"/>
    </row>
    <row r="53" spans="1:8" ht="16.5">
      <c r="A53" s="54"/>
      <c r="B53" s="54"/>
      <c r="C53" s="54"/>
      <c r="D53" s="54"/>
      <c r="E53" s="54"/>
      <c r="F53" s="54"/>
      <c r="G53" s="54"/>
      <c r="H53" s="69"/>
    </row>
    <row r="54" spans="1:8" ht="16.5">
      <c r="A54" s="54"/>
      <c r="B54" s="54"/>
      <c r="C54" s="54"/>
      <c r="D54" s="54"/>
      <c r="E54" s="54"/>
      <c r="F54" s="54"/>
      <c r="G54" s="54"/>
      <c r="H54" s="69"/>
    </row>
    <row r="55" spans="1:8" ht="15">
      <c r="A55" s="39"/>
      <c r="B55" s="39"/>
      <c r="C55" s="39"/>
      <c r="D55" s="39"/>
      <c r="E55" s="39"/>
      <c r="F55" s="39"/>
      <c r="G55" s="39"/>
      <c r="H55" s="39"/>
    </row>
    <row r="56" spans="1:8" ht="15">
      <c r="A56" s="39"/>
      <c r="B56" s="39"/>
      <c r="C56" s="39"/>
      <c r="D56" s="39"/>
      <c r="E56" s="39"/>
      <c r="F56" s="39"/>
      <c r="G56" s="39"/>
      <c r="H56" s="39"/>
    </row>
    <row r="57" spans="1:8" ht="15">
      <c r="A57" s="39"/>
      <c r="B57" s="39"/>
      <c r="C57" s="39"/>
      <c r="D57" s="39"/>
      <c r="E57" s="39"/>
      <c r="F57" s="39"/>
      <c r="G57" s="39"/>
      <c r="H57" s="39"/>
    </row>
    <row r="58" spans="1:8" ht="15">
      <c r="A58" s="39"/>
      <c r="B58" s="39"/>
      <c r="C58" s="39"/>
      <c r="D58" s="39"/>
      <c r="E58" s="39"/>
      <c r="F58" s="39"/>
      <c r="G58" s="39"/>
      <c r="H58" s="39"/>
    </row>
  </sheetData>
  <sheetProtection/>
  <mergeCells count="2">
    <mergeCell ref="C2:G2"/>
    <mergeCell ref="C29:G2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I91"/>
  <sheetViews>
    <sheetView workbookViewId="0" topLeftCell="A1">
      <selection activeCell="B81" sqref="B81"/>
    </sheetView>
  </sheetViews>
  <sheetFormatPr defaultColWidth="11.421875" defaultRowHeight="12.75"/>
  <cols>
    <col min="1" max="1" width="2.7109375" style="0" customWidth="1"/>
    <col min="2" max="2" width="19.7109375" style="0" customWidth="1"/>
    <col min="3" max="3" width="13.7109375" style="0" customWidth="1"/>
    <col min="4" max="4" width="18.7109375" style="19" customWidth="1"/>
    <col min="5" max="10" width="4.7109375" style="19" customWidth="1"/>
    <col min="11" max="11" width="6.7109375" style="0" customWidth="1"/>
    <col min="12" max="13" width="2.7109375" style="0" customWidth="1"/>
    <col min="14" max="16" width="14.7109375" style="0" customWidth="1"/>
    <col min="17" max="22" width="5.7109375" style="0" customWidth="1"/>
    <col min="23" max="23" width="6.7109375" style="0" customWidth="1"/>
    <col min="24" max="25" width="2.7109375" style="0" customWidth="1"/>
    <col min="26" max="28" width="14.7109375" style="0" customWidth="1"/>
    <col min="29" max="34" width="5.7109375" style="0" customWidth="1"/>
    <col min="35" max="35" width="6.7109375" style="0" customWidth="1"/>
  </cols>
  <sheetData>
    <row r="1" spans="1:35" ht="27.75" thickBot="1">
      <c r="A1" s="46"/>
      <c r="B1" s="243" t="s">
        <v>21</v>
      </c>
      <c r="C1" s="243"/>
      <c r="D1" s="243"/>
      <c r="E1" s="243"/>
      <c r="F1" s="243"/>
      <c r="G1" s="243"/>
      <c r="H1" s="243"/>
      <c r="I1" s="243"/>
      <c r="J1" s="243"/>
      <c r="K1" s="244"/>
      <c r="L1" s="2"/>
      <c r="M1" s="2"/>
      <c r="N1" s="242"/>
      <c r="O1" s="242"/>
      <c r="P1" s="242"/>
      <c r="Q1" s="242"/>
      <c r="R1" s="242"/>
      <c r="S1" s="242"/>
      <c r="T1" s="242"/>
      <c r="U1" s="242"/>
      <c r="V1" s="2"/>
      <c r="W1" s="2"/>
      <c r="X1" s="2"/>
      <c r="Y1" s="2"/>
      <c r="Z1" s="242"/>
      <c r="AA1" s="242"/>
      <c r="AB1" s="242"/>
      <c r="AC1" s="242"/>
      <c r="AD1" s="242"/>
      <c r="AE1" s="242"/>
      <c r="AF1" s="242"/>
      <c r="AG1" s="242"/>
      <c r="AH1" s="242"/>
      <c r="AI1" s="242"/>
    </row>
    <row r="2" spans="1:35" ht="18.75">
      <c r="A2" s="2"/>
      <c r="B2" s="39"/>
      <c r="C2" s="39"/>
      <c r="D2" s="40"/>
      <c r="E2" s="40"/>
      <c r="F2" s="40"/>
      <c r="G2" s="40"/>
      <c r="H2" s="40"/>
      <c r="I2" s="40"/>
      <c r="J2" s="40"/>
      <c r="K2" s="4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" customHeight="1">
      <c r="A3" s="2"/>
      <c r="B3" s="134" t="s">
        <v>135</v>
      </c>
      <c r="C3" s="39"/>
      <c r="D3" s="40"/>
      <c r="E3" s="40"/>
      <c r="F3" s="40"/>
      <c r="G3" s="40"/>
      <c r="H3" s="40"/>
      <c r="I3" s="40"/>
      <c r="J3" s="40"/>
      <c r="K3" s="4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>
      <c r="A4" s="2">
        <v>1</v>
      </c>
      <c r="B4" s="39" t="s">
        <v>189</v>
      </c>
      <c r="C4" s="39" t="s">
        <v>190</v>
      </c>
      <c r="D4" s="40" t="s">
        <v>71</v>
      </c>
      <c r="E4" s="40">
        <v>95</v>
      </c>
      <c r="F4" s="162">
        <v>100</v>
      </c>
      <c r="G4" s="40">
        <v>84</v>
      </c>
      <c r="H4" s="40">
        <v>91</v>
      </c>
      <c r="I4" s="40">
        <v>89</v>
      </c>
      <c r="J4" s="40">
        <v>93</v>
      </c>
      <c r="K4" s="41">
        <f>SUM(E4:J4)</f>
        <v>552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>
      <c r="A5" s="2">
        <v>2</v>
      </c>
      <c r="B5" s="39" t="s">
        <v>186</v>
      </c>
      <c r="C5" s="39" t="s">
        <v>144</v>
      </c>
      <c r="D5" s="40" t="s">
        <v>110</v>
      </c>
      <c r="E5" s="40">
        <v>80</v>
      </c>
      <c r="F5" s="40">
        <v>89</v>
      </c>
      <c r="G5" s="40">
        <v>83</v>
      </c>
      <c r="H5" s="40">
        <v>94</v>
      </c>
      <c r="I5" s="40">
        <v>82</v>
      </c>
      <c r="J5" s="40">
        <v>61</v>
      </c>
      <c r="K5" s="41">
        <f>SUM(E5:J5)</f>
        <v>489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>
      <c r="A6" s="2">
        <v>3</v>
      </c>
      <c r="B6" s="39" t="s">
        <v>136</v>
      </c>
      <c r="C6" s="39" t="s">
        <v>137</v>
      </c>
      <c r="D6" s="40" t="s">
        <v>13</v>
      </c>
      <c r="E6" s="40">
        <v>75</v>
      </c>
      <c r="F6" s="40">
        <v>83</v>
      </c>
      <c r="G6" s="40">
        <v>84</v>
      </c>
      <c r="H6" s="40">
        <v>83</v>
      </c>
      <c r="I6" s="40">
        <v>81</v>
      </c>
      <c r="J6" s="40">
        <v>82</v>
      </c>
      <c r="K6" s="41">
        <f>SUM(E6:J6)</f>
        <v>488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 customHeight="1">
      <c r="A7" s="2"/>
      <c r="B7" s="39" t="s">
        <v>247</v>
      </c>
      <c r="C7" s="39" t="s">
        <v>45</v>
      </c>
      <c r="D7" s="40" t="s">
        <v>110</v>
      </c>
      <c r="E7" s="40">
        <v>70</v>
      </c>
      <c r="F7" s="40">
        <v>71</v>
      </c>
      <c r="G7" s="40">
        <v>74</v>
      </c>
      <c r="H7" s="40">
        <v>75</v>
      </c>
      <c r="I7" s="40">
        <v>71</v>
      </c>
      <c r="J7" s="40">
        <v>63</v>
      </c>
      <c r="K7" s="41">
        <f>SUM(E7:J7)</f>
        <v>424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 customHeight="1">
      <c r="A8" s="2"/>
      <c r="B8" s="39"/>
      <c r="C8" s="39"/>
      <c r="D8" s="40"/>
      <c r="E8" s="40"/>
      <c r="F8" s="40"/>
      <c r="G8" s="40"/>
      <c r="H8" s="40"/>
      <c r="I8" s="40"/>
      <c r="J8" s="40"/>
      <c r="K8" s="4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21"/>
      <c r="B9" s="42" t="s">
        <v>27</v>
      </c>
      <c r="C9" s="42"/>
      <c r="D9" s="43"/>
      <c r="E9" s="43"/>
      <c r="F9" s="43"/>
      <c r="G9" s="43"/>
      <c r="H9" s="43"/>
      <c r="I9" s="43"/>
      <c r="J9" s="43"/>
      <c r="K9" s="4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2"/>
      <c r="B10" s="39" t="s">
        <v>255</v>
      </c>
      <c r="C10" s="39" t="s">
        <v>283</v>
      </c>
      <c r="D10" s="40" t="s">
        <v>276</v>
      </c>
      <c r="E10" s="40">
        <v>87</v>
      </c>
      <c r="F10" s="40">
        <v>91</v>
      </c>
      <c r="G10" s="40">
        <v>79</v>
      </c>
      <c r="H10" s="40">
        <v>71</v>
      </c>
      <c r="I10" s="40">
        <v>80</v>
      </c>
      <c r="J10" s="40">
        <v>80</v>
      </c>
      <c r="K10" s="41">
        <f>SUM(E10:J10)</f>
        <v>488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2"/>
      <c r="B11" s="39"/>
      <c r="C11" s="39"/>
      <c r="D11" s="40"/>
      <c r="E11" s="40"/>
      <c r="F11" s="40"/>
      <c r="G11" s="40"/>
      <c r="H11" s="40"/>
      <c r="I11" s="40"/>
      <c r="J11" s="40"/>
      <c r="K11" s="4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21"/>
      <c r="B12" s="42" t="s">
        <v>28</v>
      </c>
      <c r="C12" s="42"/>
      <c r="D12" s="43"/>
      <c r="E12" s="43"/>
      <c r="F12" s="43"/>
      <c r="G12" s="43"/>
      <c r="H12" s="43"/>
      <c r="I12" s="43"/>
      <c r="J12" s="43"/>
      <c r="K12" s="4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21"/>
      <c r="B13" s="39" t="s">
        <v>105</v>
      </c>
      <c r="C13" s="39" t="s">
        <v>53</v>
      </c>
      <c r="D13" s="40" t="s">
        <v>63</v>
      </c>
      <c r="E13" s="40">
        <v>91</v>
      </c>
      <c r="F13" s="40">
        <v>86</v>
      </c>
      <c r="G13" s="40">
        <v>90</v>
      </c>
      <c r="H13" s="40">
        <v>82</v>
      </c>
      <c r="I13" s="40">
        <v>76</v>
      </c>
      <c r="J13" s="40">
        <v>75</v>
      </c>
      <c r="K13" s="41">
        <f>SUM(E13:J13)</f>
        <v>500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"/>
      <c r="B14" s="39" t="s">
        <v>206</v>
      </c>
      <c r="C14" s="39" t="s">
        <v>162</v>
      </c>
      <c r="D14" s="40" t="s">
        <v>13</v>
      </c>
      <c r="E14" s="40">
        <v>91</v>
      </c>
      <c r="F14" s="40">
        <v>84</v>
      </c>
      <c r="G14" s="40">
        <v>80</v>
      </c>
      <c r="H14" s="40">
        <v>69</v>
      </c>
      <c r="I14" s="40">
        <v>72</v>
      </c>
      <c r="J14" s="40">
        <v>83</v>
      </c>
      <c r="K14" s="41">
        <f>SUM(E14:J14)</f>
        <v>479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"/>
      <c r="B15" s="39" t="s">
        <v>108</v>
      </c>
      <c r="C15" s="39" t="s">
        <v>109</v>
      </c>
      <c r="D15" s="40" t="s">
        <v>102</v>
      </c>
      <c r="E15" s="40">
        <v>71</v>
      </c>
      <c r="F15" s="40">
        <v>79</v>
      </c>
      <c r="G15" s="40">
        <v>77</v>
      </c>
      <c r="H15" s="40">
        <v>61</v>
      </c>
      <c r="I15" s="40">
        <v>73</v>
      </c>
      <c r="J15" s="40">
        <v>63</v>
      </c>
      <c r="K15" s="41">
        <f>SUM(E15:J15)</f>
        <v>424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"/>
      <c r="B16" s="39"/>
      <c r="C16" s="39"/>
      <c r="D16" s="40"/>
      <c r="E16" s="40"/>
      <c r="F16" s="40"/>
      <c r="G16" s="40"/>
      <c r="H16" s="40"/>
      <c r="I16" s="40"/>
      <c r="J16" s="40"/>
      <c r="K16" s="4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1"/>
      <c r="B17" s="42" t="s">
        <v>29</v>
      </c>
      <c r="C17" s="42"/>
      <c r="D17" s="43"/>
      <c r="E17" s="43"/>
      <c r="F17" s="43"/>
      <c r="G17" s="43"/>
      <c r="H17" s="43"/>
      <c r="I17" s="43"/>
      <c r="J17" s="43"/>
      <c r="K17" s="4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"/>
      <c r="B18" s="39" t="s">
        <v>111</v>
      </c>
      <c r="C18" s="39" t="s">
        <v>112</v>
      </c>
      <c r="D18" s="40" t="s">
        <v>13</v>
      </c>
      <c r="E18" s="40">
        <v>93</v>
      </c>
      <c r="F18" s="40">
        <v>94</v>
      </c>
      <c r="G18" s="40">
        <v>89</v>
      </c>
      <c r="H18" s="40">
        <v>91</v>
      </c>
      <c r="I18" s="40">
        <v>88</v>
      </c>
      <c r="J18" s="40">
        <v>87</v>
      </c>
      <c r="K18" s="41">
        <f>SUM(E18:J18)</f>
        <v>542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"/>
      <c r="B19" s="39" t="s">
        <v>215</v>
      </c>
      <c r="C19" s="39" t="s">
        <v>216</v>
      </c>
      <c r="D19" s="40" t="s">
        <v>71</v>
      </c>
      <c r="E19" s="40">
        <v>93</v>
      </c>
      <c r="F19" s="40">
        <v>92</v>
      </c>
      <c r="G19" s="40">
        <v>90</v>
      </c>
      <c r="H19" s="40">
        <v>86</v>
      </c>
      <c r="I19" s="40">
        <v>88</v>
      </c>
      <c r="J19" s="40">
        <v>87</v>
      </c>
      <c r="K19" s="41">
        <f>SUM(E19:J19)</f>
        <v>536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6.5" customHeight="1">
      <c r="A20" s="2"/>
      <c r="B20" s="39" t="s">
        <v>154</v>
      </c>
      <c r="C20" s="39" t="s">
        <v>57</v>
      </c>
      <c r="D20" s="40" t="s">
        <v>55</v>
      </c>
      <c r="E20" s="40">
        <v>88</v>
      </c>
      <c r="F20" s="40">
        <v>89</v>
      </c>
      <c r="G20" s="40">
        <v>62</v>
      </c>
      <c r="H20" s="40">
        <v>75</v>
      </c>
      <c r="I20" s="40">
        <v>84</v>
      </c>
      <c r="J20" s="40">
        <v>86</v>
      </c>
      <c r="K20" s="41">
        <f>SUM(E20:J20)</f>
        <v>484</v>
      </c>
      <c r="L20" s="2"/>
      <c r="M20" s="2"/>
      <c r="N20" s="15"/>
      <c r="O20" s="10"/>
      <c r="P20" s="2"/>
      <c r="Q20" s="2"/>
      <c r="R20" s="2"/>
      <c r="S20" s="2"/>
      <c r="T20" s="2"/>
      <c r="U20" s="2"/>
      <c r="V20" s="2"/>
      <c r="W20" s="2"/>
      <c r="X20" s="2"/>
      <c r="Y20" s="2"/>
      <c r="Z20" s="247"/>
      <c r="AA20" s="247"/>
      <c r="AB20" s="10"/>
      <c r="AC20" s="2"/>
      <c r="AD20" s="2"/>
      <c r="AE20" s="2"/>
      <c r="AF20" s="2"/>
      <c r="AG20" s="2"/>
      <c r="AH20" s="2"/>
      <c r="AI20" s="2"/>
    </row>
    <row r="21" spans="1:35" ht="15" customHeight="1">
      <c r="A21" s="2"/>
      <c r="B21" s="39" t="s">
        <v>240</v>
      </c>
      <c r="C21" s="39" t="s">
        <v>79</v>
      </c>
      <c r="D21" s="40" t="s">
        <v>110</v>
      </c>
      <c r="E21" s="40">
        <v>83</v>
      </c>
      <c r="F21" s="40">
        <v>80</v>
      </c>
      <c r="G21" s="40">
        <v>86</v>
      </c>
      <c r="H21" s="40">
        <v>76</v>
      </c>
      <c r="I21" s="40">
        <v>67</v>
      </c>
      <c r="J21" s="40">
        <v>81</v>
      </c>
      <c r="K21" s="41">
        <f>SUM(E21:J21)</f>
        <v>473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"/>
      <c r="B22" s="39" t="s">
        <v>231</v>
      </c>
      <c r="C22" s="39" t="s">
        <v>232</v>
      </c>
      <c r="D22" s="40" t="s">
        <v>72</v>
      </c>
      <c r="E22" s="40">
        <v>88</v>
      </c>
      <c r="F22" s="40">
        <v>88</v>
      </c>
      <c r="G22" s="40">
        <v>75</v>
      </c>
      <c r="H22" s="40">
        <v>71</v>
      </c>
      <c r="I22" s="40">
        <v>73</v>
      </c>
      <c r="J22" s="40">
        <v>74</v>
      </c>
      <c r="K22" s="41">
        <f>SUM(E22:J22)</f>
        <v>469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"/>
      <c r="B23" s="39"/>
      <c r="C23" s="39"/>
      <c r="D23" s="40"/>
      <c r="E23" s="40"/>
      <c r="F23" s="40"/>
      <c r="G23" s="40"/>
      <c r="H23" s="40"/>
      <c r="I23" s="40"/>
      <c r="J23" s="40"/>
      <c r="K23" s="4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 thickBot="1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9.5" customHeight="1" thickBot="1">
      <c r="A25" s="47"/>
      <c r="B25" s="245" t="s">
        <v>121</v>
      </c>
      <c r="C25" s="245"/>
      <c r="D25" s="245"/>
      <c r="E25" s="245"/>
      <c r="F25" s="245"/>
      <c r="G25" s="245"/>
      <c r="H25" s="245"/>
      <c r="I25" s="245"/>
      <c r="J25" s="245"/>
      <c r="K25" s="24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" customHeight="1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6.5" customHeight="1">
      <c r="A27" s="45"/>
      <c r="B27" s="42" t="s">
        <v>27</v>
      </c>
      <c r="C27" s="48"/>
      <c r="D27" s="43"/>
      <c r="E27" s="43"/>
      <c r="F27" s="43"/>
      <c r="G27" s="43"/>
      <c r="H27" s="43"/>
      <c r="I27" s="43"/>
      <c r="J27" s="43"/>
      <c r="K27" s="4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39">
        <v>1</v>
      </c>
      <c r="B28" s="39" t="s">
        <v>189</v>
      </c>
      <c r="C28" s="39" t="s">
        <v>190</v>
      </c>
      <c r="D28" s="40" t="s">
        <v>71</v>
      </c>
      <c r="E28" s="40">
        <v>94</v>
      </c>
      <c r="F28" s="40">
        <v>98</v>
      </c>
      <c r="G28" s="40">
        <v>94</v>
      </c>
      <c r="H28" s="40">
        <v>95</v>
      </c>
      <c r="I28" s="40">
        <v>98</v>
      </c>
      <c r="J28" s="40">
        <v>93</v>
      </c>
      <c r="K28" s="41">
        <f aca="true" t="shared" si="0" ref="K28:K33">SUM(E28:J28)</f>
        <v>572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8.75">
      <c r="A29" s="39">
        <v>2</v>
      </c>
      <c r="B29" s="39" t="s">
        <v>186</v>
      </c>
      <c r="C29" s="39" t="s">
        <v>144</v>
      </c>
      <c r="D29" s="40" t="s">
        <v>110</v>
      </c>
      <c r="E29" s="40">
        <v>93</v>
      </c>
      <c r="F29" s="40">
        <v>92</v>
      </c>
      <c r="G29" s="40">
        <v>85</v>
      </c>
      <c r="H29" s="40">
        <v>90</v>
      </c>
      <c r="I29" s="40">
        <v>83</v>
      </c>
      <c r="J29" s="40">
        <v>91</v>
      </c>
      <c r="K29" s="41">
        <f t="shared" si="0"/>
        <v>534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39">
        <v>3</v>
      </c>
      <c r="B30" s="39" t="s">
        <v>267</v>
      </c>
      <c r="C30" s="39" t="s">
        <v>61</v>
      </c>
      <c r="D30" s="40" t="s">
        <v>55</v>
      </c>
      <c r="E30" s="40">
        <v>90</v>
      </c>
      <c r="F30" s="40">
        <v>88</v>
      </c>
      <c r="G30" s="40">
        <v>92</v>
      </c>
      <c r="H30" s="40">
        <v>91</v>
      </c>
      <c r="I30" s="40">
        <v>89</v>
      </c>
      <c r="J30" s="40">
        <v>82</v>
      </c>
      <c r="K30" s="41">
        <f t="shared" si="0"/>
        <v>532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39">
        <v>4</v>
      </c>
      <c r="B31" s="39" t="s">
        <v>255</v>
      </c>
      <c r="C31" s="39" t="s">
        <v>283</v>
      </c>
      <c r="D31" s="40" t="s">
        <v>276</v>
      </c>
      <c r="E31" s="40">
        <v>88</v>
      </c>
      <c r="F31" s="40">
        <v>91</v>
      </c>
      <c r="G31" s="40">
        <v>86</v>
      </c>
      <c r="H31" s="40">
        <v>85</v>
      </c>
      <c r="I31" s="40">
        <v>85</v>
      </c>
      <c r="J31" s="40">
        <v>89</v>
      </c>
      <c r="K31" s="41">
        <f t="shared" si="0"/>
        <v>524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39">
        <v>5</v>
      </c>
      <c r="B32" s="39" t="s">
        <v>247</v>
      </c>
      <c r="C32" s="39" t="s">
        <v>45</v>
      </c>
      <c r="D32" s="40" t="s">
        <v>110</v>
      </c>
      <c r="E32" s="40">
        <v>84</v>
      </c>
      <c r="F32" s="40">
        <v>82</v>
      </c>
      <c r="G32" s="40">
        <v>72</v>
      </c>
      <c r="H32" s="40">
        <v>80</v>
      </c>
      <c r="I32" s="40">
        <v>85</v>
      </c>
      <c r="J32" s="40">
        <v>91</v>
      </c>
      <c r="K32" s="41">
        <f t="shared" si="0"/>
        <v>494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39">
        <v>6</v>
      </c>
      <c r="B33" s="39" t="s">
        <v>151</v>
      </c>
      <c r="C33" s="39" t="s">
        <v>152</v>
      </c>
      <c r="D33" s="40" t="s">
        <v>13</v>
      </c>
      <c r="E33" s="40">
        <v>63</v>
      </c>
      <c r="F33" s="40">
        <v>76</v>
      </c>
      <c r="G33" s="40">
        <v>74</v>
      </c>
      <c r="H33" s="40">
        <v>69</v>
      </c>
      <c r="I33" s="40">
        <v>81</v>
      </c>
      <c r="J33" s="40">
        <v>71</v>
      </c>
      <c r="K33" s="41">
        <f t="shared" si="0"/>
        <v>434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39"/>
      <c r="B34" s="39"/>
      <c r="C34" s="39"/>
      <c r="D34" s="40"/>
      <c r="E34" s="40"/>
      <c r="F34" s="40"/>
      <c r="G34" s="40"/>
      <c r="H34" s="40"/>
      <c r="I34" s="40"/>
      <c r="J34" s="40"/>
      <c r="K34" s="4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6.5" customHeight="1">
      <c r="A35" s="45"/>
      <c r="B35" s="42" t="s">
        <v>28</v>
      </c>
      <c r="C35" s="48"/>
      <c r="D35" s="43"/>
      <c r="E35" s="43"/>
      <c r="F35" s="43"/>
      <c r="G35" s="43"/>
      <c r="H35" s="43"/>
      <c r="I35" s="43"/>
      <c r="J35" s="43"/>
      <c r="K35" s="4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39">
        <v>1</v>
      </c>
      <c r="B36" s="39" t="s">
        <v>209</v>
      </c>
      <c r="C36" s="39" t="s">
        <v>210</v>
      </c>
      <c r="D36" s="40" t="s">
        <v>103</v>
      </c>
      <c r="E36" s="40">
        <v>91</v>
      </c>
      <c r="F36" s="40">
        <v>95</v>
      </c>
      <c r="G36" s="40">
        <v>98</v>
      </c>
      <c r="H36" s="40">
        <v>91</v>
      </c>
      <c r="I36" s="40">
        <v>97</v>
      </c>
      <c r="J36" s="40">
        <v>92</v>
      </c>
      <c r="K36" s="41">
        <f aca="true" t="shared" si="1" ref="K36:K43">SUM(E36:J36)</f>
        <v>564</v>
      </c>
      <c r="L36" s="2"/>
      <c r="M36" s="2"/>
      <c r="N36" s="241"/>
      <c r="O36" s="24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39">
        <v>2</v>
      </c>
      <c r="B37" s="39" t="s">
        <v>287</v>
      </c>
      <c r="C37" s="39" t="s">
        <v>277</v>
      </c>
      <c r="D37" s="40" t="s">
        <v>276</v>
      </c>
      <c r="E37" s="40">
        <v>93</v>
      </c>
      <c r="F37" s="40">
        <v>92</v>
      </c>
      <c r="G37" s="40">
        <v>97</v>
      </c>
      <c r="H37" s="40">
        <v>91</v>
      </c>
      <c r="I37" s="40">
        <v>93</v>
      </c>
      <c r="J37" s="40">
        <v>96</v>
      </c>
      <c r="K37" s="41">
        <f t="shared" si="1"/>
        <v>562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39">
        <v>3</v>
      </c>
      <c r="B38" s="39" t="s">
        <v>105</v>
      </c>
      <c r="C38" s="39" t="s">
        <v>53</v>
      </c>
      <c r="D38" s="40" t="s">
        <v>63</v>
      </c>
      <c r="E38" s="40">
        <v>90</v>
      </c>
      <c r="F38" s="40">
        <v>93</v>
      </c>
      <c r="G38" s="40">
        <v>94</v>
      </c>
      <c r="H38" s="40">
        <v>88</v>
      </c>
      <c r="I38" s="40">
        <v>90</v>
      </c>
      <c r="J38" s="40">
        <v>91</v>
      </c>
      <c r="K38" s="41">
        <f t="shared" si="1"/>
        <v>546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20" ht="15" customHeight="1">
      <c r="A39" s="39">
        <v>4</v>
      </c>
      <c r="B39" s="39" t="s">
        <v>274</v>
      </c>
      <c r="C39" s="39" t="s">
        <v>275</v>
      </c>
      <c r="D39" s="40" t="s">
        <v>276</v>
      </c>
      <c r="E39" s="40">
        <v>93</v>
      </c>
      <c r="F39" s="40">
        <v>92</v>
      </c>
      <c r="G39" s="40">
        <v>87</v>
      </c>
      <c r="H39" s="40">
        <v>86</v>
      </c>
      <c r="I39" s="40">
        <v>93</v>
      </c>
      <c r="J39" s="40">
        <v>90</v>
      </c>
      <c r="K39" s="41">
        <f t="shared" si="1"/>
        <v>541</v>
      </c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5" customHeight="1">
      <c r="A40" s="39">
        <v>5</v>
      </c>
      <c r="B40" s="39" t="s">
        <v>108</v>
      </c>
      <c r="C40" s="39" t="s">
        <v>109</v>
      </c>
      <c r="D40" s="40" t="s">
        <v>102</v>
      </c>
      <c r="E40" s="40">
        <v>93</v>
      </c>
      <c r="F40" s="40">
        <v>92</v>
      </c>
      <c r="G40" s="40">
        <v>86</v>
      </c>
      <c r="H40" s="40">
        <v>92</v>
      </c>
      <c r="I40" s="40">
        <v>83</v>
      </c>
      <c r="J40" s="40">
        <v>84</v>
      </c>
      <c r="K40" s="41">
        <f t="shared" si="1"/>
        <v>530</v>
      </c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5" customHeight="1">
      <c r="A41" s="39">
        <v>6</v>
      </c>
      <c r="B41" s="39" t="s">
        <v>206</v>
      </c>
      <c r="C41" s="39" t="s">
        <v>162</v>
      </c>
      <c r="D41" s="40" t="s">
        <v>13</v>
      </c>
      <c r="E41" s="40">
        <v>80</v>
      </c>
      <c r="F41" s="40">
        <v>81</v>
      </c>
      <c r="G41" s="40">
        <v>88</v>
      </c>
      <c r="H41" s="40">
        <v>90</v>
      </c>
      <c r="I41" s="40">
        <v>92</v>
      </c>
      <c r="J41" s="40">
        <v>86</v>
      </c>
      <c r="K41" s="41">
        <f t="shared" si="1"/>
        <v>517</v>
      </c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5" customHeight="1">
      <c r="A42" s="39">
        <v>7</v>
      </c>
      <c r="B42" s="39" t="s">
        <v>240</v>
      </c>
      <c r="C42" s="39" t="s">
        <v>241</v>
      </c>
      <c r="D42" s="40" t="s">
        <v>71</v>
      </c>
      <c r="E42" s="40">
        <v>82</v>
      </c>
      <c r="F42" s="40">
        <v>86</v>
      </c>
      <c r="G42" s="40">
        <v>76</v>
      </c>
      <c r="H42" s="40">
        <v>88</v>
      </c>
      <c r="I42" s="40">
        <v>96</v>
      </c>
      <c r="J42" s="40">
        <v>85</v>
      </c>
      <c r="K42" s="41">
        <f t="shared" si="1"/>
        <v>513</v>
      </c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" customHeight="1">
      <c r="A43" s="39">
        <v>8</v>
      </c>
      <c r="B43" s="39" t="s">
        <v>153</v>
      </c>
      <c r="C43" s="39" t="s">
        <v>53</v>
      </c>
      <c r="D43" s="40" t="s">
        <v>13</v>
      </c>
      <c r="E43" s="40">
        <v>70</v>
      </c>
      <c r="F43" s="40">
        <v>63</v>
      </c>
      <c r="G43" s="40">
        <v>70</v>
      </c>
      <c r="H43" s="40">
        <v>76</v>
      </c>
      <c r="I43" s="40">
        <v>76</v>
      </c>
      <c r="J43" s="40">
        <v>85</v>
      </c>
      <c r="K43" s="41">
        <f t="shared" si="1"/>
        <v>440</v>
      </c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 customHeight="1">
      <c r="A44" s="39"/>
      <c r="B44" s="39"/>
      <c r="C44" s="39"/>
      <c r="D44" s="40"/>
      <c r="E44" s="40"/>
      <c r="F44" s="40"/>
      <c r="G44" s="40"/>
      <c r="H44" s="40"/>
      <c r="I44" s="40"/>
      <c r="J44" s="40"/>
      <c r="K44" s="4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6.5" customHeight="1">
      <c r="A45" s="45"/>
      <c r="B45" s="42" t="s">
        <v>29</v>
      </c>
      <c r="C45" s="48"/>
      <c r="D45" s="43"/>
      <c r="E45" s="43"/>
      <c r="F45" s="43"/>
      <c r="G45" s="43"/>
      <c r="H45" s="43"/>
      <c r="I45" s="43"/>
      <c r="J45" s="43"/>
      <c r="K45" s="44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5" customHeight="1">
      <c r="A46" s="39">
        <v>1</v>
      </c>
      <c r="B46" s="39" t="s">
        <v>111</v>
      </c>
      <c r="C46" s="39" t="s">
        <v>112</v>
      </c>
      <c r="D46" s="40" t="s">
        <v>13</v>
      </c>
      <c r="E46" s="40">
        <v>94</v>
      </c>
      <c r="F46" s="40">
        <v>95</v>
      </c>
      <c r="G46" s="40">
        <v>96</v>
      </c>
      <c r="H46" s="40">
        <v>97</v>
      </c>
      <c r="I46" s="40">
        <v>94</v>
      </c>
      <c r="J46" s="40">
        <v>97</v>
      </c>
      <c r="K46" s="41">
        <f aca="true" t="shared" si="2" ref="K46:K54">SUM(E46:J46)</f>
        <v>573</v>
      </c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6.5" customHeight="1">
      <c r="A47" s="39">
        <v>2</v>
      </c>
      <c r="B47" s="39" t="s">
        <v>215</v>
      </c>
      <c r="C47" s="39" t="s">
        <v>216</v>
      </c>
      <c r="D47" s="40" t="s">
        <v>71</v>
      </c>
      <c r="E47" s="40">
        <v>93</v>
      </c>
      <c r="F47" s="40">
        <v>93</v>
      </c>
      <c r="G47" s="40">
        <v>96</v>
      </c>
      <c r="H47" s="40">
        <v>94</v>
      </c>
      <c r="I47" s="40">
        <v>87</v>
      </c>
      <c r="J47" s="40">
        <v>90</v>
      </c>
      <c r="K47" s="41">
        <f t="shared" si="2"/>
        <v>553</v>
      </c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5" customHeight="1">
      <c r="A48" s="39">
        <v>3</v>
      </c>
      <c r="B48" s="39" t="s">
        <v>154</v>
      </c>
      <c r="C48" s="39" t="s">
        <v>57</v>
      </c>
      <c r="D48" s="40" t="s">
        <v>55</v>
      </c>
      <c r="E48" s="40">
        <v>94</v>
      </c>
      <c r="F48" s="40">
        <v>92</v>
      </c>
      <c r="G48" s="40">
        <v>96</v>
      </c>
      <c r="H48" s="40">
        <v>79</v>
      </c>
      <c r="I48" s="40">
        <v>87</v>
      </c>
      <c r="J48" s="40">
        <v>84</v>
      </c>
      <c r="K48" s="41">
        <f t="shared" si="2"/>
        <v>532</v>
      </c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5" customHeight="1">
      <c r="A49" s="39">
        <v>4</v>
      </c>
      <c r="B49" s="39" t="s">
        <v>211</v>
      </c>
      <c r="C49" s="39" t="s">
        <v>162</v>
      </c>
      <c r="D49" s="40" t="s">
        <v>63</v>
      </c>
      <c r="E49" s="40">
        <v>87</v>
      </c>
      <c r="F49" s="40">
        <v>79</v>
      </c>
      <c r="G49" s="40">
        <v>86</v>
      </c>
      <c r="H49" s="40">
        <v>92</v>
      </c>
      <c r="I49" s="40">
        <v>91</v>
      </c>
      <c r="J49" s="40">
        <v>87</v>
      </c>
      <c r="K49" s="41">
        <f t="shared" si="2"/>
        <v>522</v>
      </c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5" customHeight="1">
      <c r="A50" s="39">
        <v>5</v>
      </c>
      <c r="B50" s="39" t="s">
        <v>81</v>
      </c>
      <c r="C50" s="39" t="s">
        <v>82</v>
      </c>
      <c r="D50" s="40" t="s">
        <v>13</v>
      </c>
      <c r="E50" s="40">
        <v>92</v>
      </c>
      <c r="F50" s="40">
        <v>90</v>
      </c>
      <c r="G50" s="40">
        <v>92</v>
      </c>
      <c r="H50" s="40">
        <v>73</v>
      </c>
      <c r="I50" s="40">
        <v>82</v>
      </c>
      <c r="J50" s="40">
        <v>91</v>
      </c>
      <c r="K50" s="41">
        <f t="shared" si="2"/>
        <v>520</v>
      </c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" customHeight="1">
      <c r="A51" s="39">
        <v>6</v>
      </c>
      <c r="B51" s="39" t="s">
        <v>278</v>
      </c>
      <c r="C51" s="39" t="s">
        <v>303</v>
      </c>
      <c r="D51" s="40" t="s">
        <v>276</v>
      </c>
      <c r="E51" s="40">
        <v>88</v>
      </c>
      <c r="F51" s="40">
        <v>84</v>
      </c>
      <c r="G51" s="40">
        <v>87</v>
      </c>
      <c r="H51" s="40">
        <v>84</v>
      </c>
      <c r="I51" s="40">
        <v>85</v>
      </c>
      <c r="J51" s="40">
        <v>90</v>
      </c>
      <c r="K51" s="41">
        <f t="shared" si="2"/>
        <v>518</v>
      </c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" customHeight="1">
      <c r="A52" s="39">
        <v>7</v>
      </c>
      <c r="B52" s="39" t="s">
        <v>231</v>
      </c>
      <c r="C52" s="39" t="s">
        <v>232</v>
      </c>
      <c r="D52" s="40" t="s">
        <v>72</v>
      </c>
      <c r="E52" s="40">
        <v>89</v>
      </c>
      <c r="F52" s="40">
        <v>85</v>
      </c>
      <c r="G52" s="40">
        <v>88</v>
      </c>
      <c r="H52" s="40">
        <v>85</v>
      </c>
      <c r="I52" s="40">
        <v>80</v>
      </c>
      <c r="J52" s="40">
        <v>82</v>
      </c>
      <c r="K52" s="41">
        <f t="shared" si="2"/>
        <v>509</v>
      </c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" customHeight="1">
      <c r="A53" s="39">
        <v>8</v>
      </c>
      <c r="B53" s="39" t="s">
        <v>238</v>
      </c>
      <c r="C53" s="39" t="s">
        <v>79</v>
      </c>
      <c r="D53" s="40" t="s">
        <v>239</v>
      </c>
      <c r="E53" s="40">
        <v>84</v>
      </c>
      <c r="F53" s="40">
        <v>74</v>
      </c>
      <c r="G53" s="40">
        <v>88</v>
      </c>
      <c r="H53" s="40">
        <v>84</v>
      </c>
      <c r="I53" s="40">
        <v>81</v>
      </c>
      <c r="J53" s="40">
        <v>86</v>
      </c>
      <c r="K53" s="41">
        <f t="shared" si="2"/>
        <v>497</v>
      </c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" customHeight="1">
      <c r="A54" s="39">
        <v>9</v>
      </c>
      <c r="B54" s="39" t="s">
        <v>245</v>
      </c>
      <c r="C54" s="39" t="s">
        <v>109</v>
      </c>
      <c r="D54" s="40" t="s">
        <v>13</v>
      </c>
      <c r="E54" s="40">
        <v>62</v>
      </c>
      <c r="F54" s="40">
        <v>55</v>
      </c>
      <c r="G54" s="40">
        <v>63</v>
      </c>
      <c r="H54" s="40">
        <v>33</v>
      </c>
      <c r="I54" s="40">
        <v>58</v>
      </c>
      <c r="J54" s="40">
        <v>37</v>
      </c>
      <c r="K54" s="41">
        <f t="shared" si="2"/>
        <v>308</v>
      </c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" customHeight="1">
      <c r="A55" s="39"/>
      <c r="B55" s="39"/>
      <c r="C55" s="39"/>
      <c r="D55" s="40"/>
      <c r="E55" s="40"/>
      <c r="F55" s="40"/>
      <c r="G55" s="40"/>
      <c r="H55" s="40"/>
      <c r="I55" s="40"/>
      <c r="J55" s="40"/>
      <c r="K55" s="4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6.5" customHeight="1">
      <c r="A56" s="45"/>
      <c r="B56" s="42" t="s">
        <v>20</v>
      </c>
      <c r="C56" s="48"/>
      <c r="D56" s="43"/>
      <c r="E56" s="43"/>
      <c r="F56" s="43"/>
      <c r="G56" s="43"/>
      <c r="H56" s="43"/>
      <c r="I56" s="43"/>
      <c r="J56" s="43"/>
      <c r="K56" s="44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5" customHeight="1">
      <c r="A57" s="45"/>
      <c r="B57" s="45"/>
      <c r="C57" s="45"/>
      <c r="D57" s="43"/>
      <c r="E57" s="43"/>
      <c r="F57" s="43"/>
      <c r="G57" s="43"/>
      <c r="H57" s="43"/>
      <c r="I57" s="43"/>
      <c r="J57" s="43"/>
      <c r="K57" s="44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5" customHeight="1">
      <c r="A58" s="39">
        <v>1</v>
      </c>
      <c r="B58" s="39" t="s">
        <v>212</v>
      </c>
      <c r="C58" s="39" t="s">
        <v>213</v>
      </c>
      <c r="D58" s="40" t="s">
        <v>214</v>
      </c>
      <c r="E58" s="40">
        <v>96</v>
      </c>
      <c r="F58" s="40">
        <v>91</v>
      </c>
      <c r="G58" s="40">
        <v>95</v>
      </c>
      <c r="H58" s="40">
        <v>97</v>
      </c>
      <c r="I58" s="40">
        <v>80</v>
      </c>
      <c r="J58" s="40">
        <v>86</v>
      </c>
      <c r="K58" s="41">
        <f>SUM(E58:J58)</f>
        <v>545</v>
      </c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5" customHeight="1">
      <c r="A59" s="39">
        <v>2</v>
      </c>
      <c r="B59" s="39" t="s">
        <v>233</v>
      </c>
      <c r="C59" s="39" t="s">
        <v>265</v>
      </c>
      <c r="D59" s="40" t="s">
        <v>305</v>
      </c>
      <c r="E59" s="40">
        <v>80</v>
      </c>
      <c r="F59" s="40">
        <v>78</v>
      </c>
      <c r="G59" s="40">
        <v>76</v>
      </c>
      <c r="H59" s="40">
        <v>73</v>
      </c>
      <c r="I59" s="40">
        <v>70</v>
      </c>
      <c r="J59" s="40">
        <v>78</v>
      </c>
      <c r="K59" s="41">
        <f>SUM(E59:J59)</f>
        <v>455</v>
      </c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5" customHeight="1">
      <c r="A60" s="39"/>
      <c r="B60" s="39"/>
      <c r="C60" s="39"/>
      <c r="D60" s="40"/>
      <c r="E60" s="40"/>
      <c r="F60" s="40"/>
      <c r="G60" s="40"/>
      <c r="H60" s="40"/>
      <c r="I60" s="40"/>
      <c r="J60" s="40"/>
      <c r="K60" s="4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5" customHeight="1" thickBot="1">
      <c r="A61" s="45"/>
      <c r="B61" s="45"/>
      <c r="C61" s="45"/>
      <c r="D61" s="43"/>
      <c r="E61" s="43"/>
      <c r="F61" s="43"/>
      <c r="G61" s="43"/>
      <c r="H61" s="43"/>
      <c r="I61" s="43"/>
      <c r="J61" s="43"/>
      <c r="K61" s="44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9.5" customHeight="1" thickBot="1">
      <c r="A62" s="163"/>
      <c r="B62" s="243" t="s">
        <v>30</v>
      </c>
      <c r="C62" s="243"/>
      <c r="D62" s="243"/>
      <c r="E62" s="243"/>
      <c r="F62" s="243"/>
      <c r="G62" s="243"/>
      <c r="H62" s="243"/>
      <c r="I62" s="243"/>
      <c r="J62" s="243"/>
      <c r="K62" s="244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6.5" customHeight="1">
      <c r="A63" s="45"/>
      <c r="B63" s="45"/>
      <c r="C63" s="45"/>
      <c r="D63" s="43"/>
      <c r="E63" s="43"/>
      <c r="F63" s="43"/>
      <c r="G63" s="43"/>
      <c r="H63" s="43"/>
      <c r="I63" s="43"/>
      <c r="J63" s="43"/>
      <c r="K63" s="44"/>
      <c r="L63" s="11"/>
      <c r="M63" s="11"/>
      <c r="N63" s="240"/>
      <c r="O63" s="240"/>
      <c r="P63" s="11"/>
      <c r="Q63" s="11"/>
      <c r="R63" s="11"/>
      <c r="S63" s="11"/>
      <c r="T63" s="11"/>
    </row>
    <row r="64" spans="1:20" ht="15" customHeight="1">
      <c r="A64" s="45"/>
      <c r="B64" s="42" t="s">
        <v>27</v>
      </c>
      <c r="C64" s="164"/>
      <c r="D64" s="42"/>
      <c r="E64" s="43"/>
      <c r="F64" s="43"/>
      <c r="G64" s="43"/>
      <c r="H64" s="43"/>
      <c r="I64" s="43"/>
      <c r="J64" s="43"/>
      <c r="K64" s="44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5" customHeight="1">
      <c r="A65" s="45"/>
      <c r="B65" s="45"/>
      <c r="C65" s="45"/>
      <c r="D65" s="43"/>
      <c r="E65" s="43"/>
      <c r="F65" s="43"/>
      <c r="G65" s="43"/>
      <c r="H65" s="43"/>
      <c r="I65" s="43"/>
      <c r="J65" s="43"/>
      <c r="K65" s="44"/>
      <c r="L65" s="11"/>
      <c r="M65" s="11"/>
      <c r="N65" s="11"/>
      <c r="O65" s="11"/>
      <c r="P65" s="11"/>
      <c r="Q65" s="11"/>
      <c r="R65" s="11"/>
      <c r="S65" s="11"/>
      <c r="T65" s="11"/>
    </row>
    <row r="66" spans="1:11" ht="15" customHeight="1">
      <c r="A66" s="39">
        <v>1</v>
      </c>
      <c r="B66" s="39" t="s">
        <v>106</v>
      </c>
      <c r="C66" s="39" t="s">
        <v>107</v>
      </c>
      <c r="D66" s="40" t="s">
        <v>305</v>
      </c>
      <c r="E66" s="40">
        <v>78</v>
      </c>
      <c r="F66" s="40">
        <v>88</v>
      </c>
      <c r="G66" s="40">
        <v>88</v>
      </c>
      <c r="H66" s="40">
        <v>84</v>
      </c>
      <c r="I66" s="40">
        <v>91</v>
      </c>
      <c r="J66" s="40">
        <v>88</v>
      </c>
      <c r="K66" s="41">
        <f>SUM(E66:J66)</f>
        <v>517</v>
      </c>
    </row>
    <row r="67" spans="1:11" ht="15" customHeight="1">
      <c r="A67" s="39"/>
      <c r="B67" s="39"/>
      <c r="C67" s="39"/>
      <c r="D67" s="40"/>
      <c r="E67" s="40"/>
      <c r="F67" s="40"/>
      <c r="G67" s="40"/>
      <c r="H67" s="40"/>
      <c r="I67" s="40"/>
      <c r="J67" s="40"/>
      <c r="K67" s="41"/>
    </row>
    <row r="68" spans="1:11" ht="15" customHeight="1">
      <c r="A68" s="45"/>
      <c r="B68" s="42" t="s">
        <v>28</v>
      </c>
      <c r="C68" s="164"/>
      <c r="D68" s="42"/>
      <c r="E68" s="43"/>
      <c r="F68" s="43"/>
      <c r="G68" s="43"/>
      <c r="H68" s="43"/>
      <c r="I68" s="43"/>
      <c r="J68" s="43"/>
      <c r="K68" s="44"/>
    </row>
    <row r="69" spans="1:11" ht="15" customHeight="1">
      <c r="A69" s="45"/>
      <c r="B69" s="45"/>
      <c r="C69" s="45"/>
      <c r="D69" s="43"/>
      <c r="E69" s="43"/>
      <c r="F69" s="43"/>
      <c r="G69" s="43"/>
      <c r="H69" s="43"/>
      <c r="I69" s="43"/>
      <c r="J69" s="43"/>
      <c r="K69" s="44"/>
    </row>
    <row r="70" spans="1:11" ht="15" customHeight="1">
      <c r="A70" s="39">
        <v>1</v>
      </c>
      <c r="B70" s="39" t="s">
        <v>270</v>
      </c>
      <c r="C70" s="39" t="s">
        <v>271</v>
      </c>
      <c r="D70" s="40" t="s">
        <v>272</v>
      </c>
      <c r="E70" s="40">
        <v>84</v>
      </c>
      <c r="F70" s="40">
        <v>91</v>
      </c>
      <c r="G70" s="40">
        <v>85</v>
      </c>
      <c r="H70" s="40">
        <v>63</v>
      </c>
      <c r="I70" s="40">
        <v>90</v>
      </c>
      <c r="J70" s="40">
        <v>86</v>
      </c>
      <c r="K70" s="41">
        <f>SUM(E70:J70)</f>
        <v>499</v>
      </c>
    </row>
    <row r="71" spans="1:11" ht="15" customHeight="1">
      <c r="A71" s="39"/>
      <c r="B71" s="39"/>
      <c r="C71" s="39"/>
      <c r="D71" s="40"/>
      <c r="E71" s="40"/>
      <c r="F71" s="40"/>
      <c r="G71" s="40"/>
      <c r="H71" s="40"/>
      <c r="I71" s="40"/>
      <c r="J71" s="40"/>
      <c r="K71" s="41"/>
    </row>
    <row r="72" spans="1:11" ht="15" customHeight="1">
      <c r="A72" s="45"/>
      <c r="B72" s="42" t="s">
        <v>29</v>
      </c>
      <c r="C72" s="164"/>
      <c r="D72" s="42"/>
      <c r="E72" s="43"/>
      <c r="F72" s="43"/>
      <c r="G72" s="43"/>
      <c r="H72" s="43"/>
      <c r="I72" s="43"/>
      <c r="J72" s="43"/>
      <c r="K72" s="44"/>
    </row>
    <row r="73" spans="1:11" ht="15" customHeight="1">
      <c r="A73" s="45"/>
      <c r="B73" s="45"/>
      <c r="C73" s="45"/>
      <c r="D73" s="43"/>
      <c r="E73" s="43"/>
      <c r="F73" s="43"/>
      <c r="G73" s="43"/>
      <c r="H73" s="43"/>
      <c r="I73" s="43"/>
      <c r="J73" s="43"/>
      <c r="K73" s="44"/>
    </row>
    <row r="74" spans="1:11" ht="16.5" customHeight="1">
      <c r="A74" s="39">
        <v>1</v>
      </c>
      <c r="B74" s="39" t="s">
        <v>215</v>
      </c>
      <c r="C74" s="39" t="s">
        <v>216</v>
      </c>
      <c r="D74" s="40" t="s">
        <v>71</v>
      </c>
      <c r="E74" s="40">
        <v>90</v>
      </c>
      <c r="F74" s="40">
        <v>93</v>
      </c>
      <c r="G74" s="40">
        <v>90</v>
      </c>
      <c r="H74" s="40">
        <v>93</v>
      </c>
      <c r="I74" s="40">
        <v>92</v>
      </c>
      <c r="J74" s="40">
        <v>90</v>
      </c>
      <c r="K74" s="41">
        <f>SUM(E74:J74)</f>
        <v>548</v>
      </c>
    </row>
    <row r="75" spans="1:11" ht="15.75" customHeight="1">
      <c r="A75" s="39">
        <v>2</v>
      </c>
      <c r="B75" s="39" t="s">
        <v>81</v>
      </c>
      <c r="C75" s="39" t="s">
        <v>82</v>
      </c>
      <c r="D75" s="40" t="s">
        <v>13</v>
      </c>
      <c r="E75" s="40">
        <v>88</v>
      </c>
      <c r="F75" s="40">
        <v>92</v>
      </c>
      <c r="G75" s="40">
        <v>91</v>
      </c>
      <c r="H75" s="40">
        <v>87</v>
      </c>
      <c r="I75" s="40">
        <v>77</v>
      </c>
      <c r="J75" s="40">
        <v>86</v>
      </c>
      <c r="K75" s="41">
        <f>SUM(E75:J75)</f>
        <v>521</v>
      </c>
    </row>
    <row r="76" spans="1:11" ht="15" customHeight="1">
      <c r="A76" s="39">
        <v>3</v>
      </c>
      <c r="B76" s="39" t="s">
        <v>238</v>
      </c>
      <c r="C76" s="39" t="s">
        <v>79</v>
      </c>
      <c r="D76" s="40" t="s">
        <v>304</v>
      </c>
      <c r="E76" s="40">
        <v>84</v>
      </c>
      <c r="F76" s="40">
        <v>81</v>
      </c>
      <c r="G76" s="40">
        <v>77</v>
      </c>
      <c r="H76" s="40">
        <v>80</v>
      </c>
      <c r="I76" s="40">
        <v>84</v>
      </c>
      <c r="J76" s="40">
        <v>80</v>
      </c>
      <c r="K76" s="41">
        <f>SUM(E76:J76)</f>
        <v>486</v>
      </c>
    </row>
    <row r="77" spans="1:11" ht="15" customHeight="1">
      <c r="A77" s="39">
        <v>4</v>
      </c>
      <c r="B77" s="39" t="s">
        <v>240</v>
      </c>
      <c r="C77" s="39" t="s">
        <v>79</v>
      </c>
      <c r="D77" s="40" t="s">
        <v>110</v>
      </c>
      <c r="E77" s="40">
        <v>84</v>
      </c>
      <c r="F77" s="40">
        <v>82</v>
      </c>
      <c r="G77" s="40">
        <v>80</v>
      </c>
      <c r="H77" s="40">
        <v>67</v>
      </c>
      <c r="I77" s="40">
        <v>82</v>
      </c>
      <c r="J77" s="40">
        <v>78</v>
      </c>
      <c r="K77" s="41">
        <f>SUM(E77:J77)</f>
        <v>473</v>
      </c>
    </row>
    <row r="78" spans="1:11" ht="16.5" customHeight="1">
      <c r="A78" s="39"/>
      <c r="B78" s="39"/>
      <c r="C78" s="39"/>
      <c r="D78" s="40"/>
      <c r="E78" s="40"/>
      <c r="F78" s="40"/>
      <c r="G78" s="40"/>
      <c r="H78" s="40"/>
      <c r="I78" s="40"/>
      <c r="J78" s="40"/>
      <c r="K78" s="39"/>
    </row>
    <row r="79" spans="1:11" ht="15" customHeight="1">
      <c r="A79" s="39"/>
      <c r="B79" s="39"/>
      <c r="C79" s="39"/>
      <c r="D79" s="40"/>
      <c r="E79" s="40"/>
      <c r="F79" s="40"/>
      <c r="G79" s="40"/>
      <c r="H79" s="40"/>
      <c r="I79" s="40"/>
      <c r="J79" s="40"/>
      <c r="K79" s="39"/>
    </row>
    <row r="80" spans="1:11" ht="16.5" customHeight="1">
      <c r="A80" s="39"/>
      <c r="B80" s="39"/>
      <c r="C80" s="39"/>
      <c r="D80" s="40"/>
      <c r="E80" s="40"/>
      <c r="F80" s="40"/>
      <c r="G80" s="40"/>
      <c r="H80" s="40"/>
      <c r="I80" s="40"/>
      <c r="J80" s="40"/>
      <c r="K80" s="39"/>
    </row>
    <row r="81" spans="1:11" ht="15" customHeight="1">
      <c r="A81" s="39"/>
      <c r="B81" s="39"/>
      <c r="C81" s="39"/>
      <c r="D81" s="40"/>
      <c r="E81" s="40"/>
      <c r="F81" s="40"/>
      <c r="G81" s="40"/>
      <c r="H81" s="40"/>
      <c r="I81" s="40"/>
      <c r="J81" s="40"/>
      <c r="K81" s="39"/>
    </row>
    <row r="82" spans="1:11" ht="15" customHeight="1">
      <c r="A82" s="39"/>
      <c r="B82" s="39"/>
      <c r="C82" s="39"/>
      <c r="D82" s="40"/>
      <c r="E82" s="40"/>
      <c r="F82" s="40"/>
      <c r="G82" s="40"/>
      <c r="H82" s="40"/>
      <c r="I82" s="40"/>
      <c r="J82" s="40"/>
      <c r="K82" s="39"/>
    </row>
    <row r="83" spans="1:11" ht="15" customHeight="1">
      <c r="A83" s="39"/>
      <c r="B83" s="39"/>
      <c r="C83" s="39"/>
      <c r="D83" s="40"/>
      <c r="E83" s="40"/>
      <c r="F83" s="40"/>
      <c r="G83" s="40"/>
      <c r="H83" s="40"/>
      <c r="I83" s="40"/>
      <c r="J83" s="40"/>
      <c r="K83" s="39"/>
    </row>
    <row r="84" spans="1:11" ht="15" customHeight="1">
      <c r="A84" s="39"/>
      <c r="B84" s="39"/>
      <c r="C84" s="39"/>
      <c r="D84" s="40"/>
      <c r="E84" s="40"/>
      <c r="F84" s="40"/>
      <c r="G84" s="40"/>
      <c r="H84" s="40"/>
      <c r="I84" s="40"/>
      <c r="J84" s="40"/>
      <c r="K84" s="39"/>
    </row>
    <row r="85" spans="1:11" ht="15" customHeight="1">
      <c r="A85" s="39"/>
      <c r="B85" s="39"/>
      <c r="C85" s="39"/>
      <c r="D85" s="40"/>
      <c r="E85" s="40"/>
      <c r="F85" s="40"/>
      <c r="G85" s="40"/>
      <c r="H85" s="40"/>
      <c r="I85" s="40"/>
      <c r="J85" s="40"/>
      <c r="K85" s="39"/>
    </row>
    <row r="86" spans="1:11" ht="15" customHeight="1">
      <c r="A86" s="39"/>
      <c r="B86" s="39"/>
      <c r="C86" s="39"/>
      <c r="D86" s="40"/>
      <c r="E86" s="40"/>
      <c r="F86" s="40"/>
      <c r="G86" s="40"/>
      <c r="H86" s="40"/>
      <c r="I86" s="40"/>
      <c r="J86" s="40"/>
      <c r="K86" s="39"/>
    </row>
    <row r="87" spans="1:11" ht="15" customHeight="1">
      <c r="A87" s="39"/>
      <c r="B87" s="39"/>
      <c r="C87" s="39"/>
      <c r="D87" s="40"/>
      <c r="E87" s="40"/>
      <c r="F87" s="40"/>
      <c r="G87" s="40"/>
      <c r="H87" s="40"/>
      <c r="I87" s="40"/>
      <c r="J87" s="40"/>
      <c r="K87" s="39"/>
    </row>
    <row r="88" spans="1:11" ht="15" customHeight="1">
      <c r="A88" s="39"/>
      <c r="B88" s="39"/>
      <c r="C88" s="39"/>
      <c r="D88" s="40"/>
      <c r="E88" s="40"/>
      <c r="F88" s="40"/>
      <c r="G88" s="40"/>
      <c r="H88" s="40"/>
      <c r="I88" s="40"/>
      <c r="J88" s="40"/>
      <c r="K88" s="39"/>
    </row>
    <row r="89" spans="1:11" ht="15" customHeight="1">
      <c r="A89" s="39"/>
      <c r="B89" s="39"/>
      <c r="C89" s="39"/>
      <c r="D89" s="40"/>
      <c r="E89" s="40"/>
      <c r="F89" s="40"/>
      <c r="G89" s="40"/>
      <c r="H89" s="40"/>
      <c r="I89" s="40"/>
      <c r="J89" s="40"/>
      <c r="K89" s="39"/>
    </row>
    <row r="90" spans="1:11" ht="15" customHeight="1">
      <c r="A90" s="39"/>
      <c r="B90" s="39"/>
      <c r="C90" s="39"/>
      <c r="D90" s="40"/>
      <c r="E90" s="40"/>
      <c r="F90" s="40"/>
      <c r="G90" s="40"/>
      <c r="H90" s="40"/>
      <c r="I90" s="40"/>
      <c r="J90" s="40"/>
      <c r="K90" s="39"/>
    </row>
    <row r="91" spans="1:11" ht="15" customHeight="1">
      <c r="A91" s="39"/>
      <c r="B91" s="39"/>
      <c r="C91" s="39"/>
      <c r="D91" s="40"/>
      <c r="E91" s="40"/>
      <c r="F91" s="40"/>
      <c r="G91" s="40"/>
      <c r="H91" s="40"/>
      <c r="I91" s="40"/>
      <c r="J91" s="40"/>
      <c r="K91" s="39"/>
    </row>
    <row r="92" ht="15" customHeight="1"/>
    <row r="93" ht="15" customHeight="1"/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6.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mergeCells count="8">
    <mergeCell ref="Z1:AI1"/>
    <mergeCell ref="Z20:AA20"/>
    <mergeCell ref="N63:O63"/>
    <mergeCell ref="N36:O36"/>
    <mergeCell ref="N1:U1"/>
    <mergeCell ref="B62:K62"/>
    <mergeCell ref="B1:K1"/>
    <mergeCell ref="B25:K2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Header xml:space="preserve">&amp;R&amp;"Comic Sans MS,Italique"&amp;8Challenge d'été, Dieuze 2008
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35"/>
  <sheetViews>
    <sheetView workbookViewId="0" topLeftCell="A1">
      <selection activeCell="J14" sqref="J14"/>
    </sheetView>
  </sheetViews>
  <sheetFormatPr defaultColWidth="11.421875" defaultRowHeight="12.75"/>
  <cols>
    <col min="1" max="1" width="2.7109375" style="0" customWidth="1"/>
    <col min="2" max="2" width="13.7109375" style="0" customWidth="1"/>
    <col min="3" max="3" width="14.7109375" style="0" customWidth="1"/>
    <col min="4" max="4" width="18.421875" style="0" customWidth="1"/>
    <col min="5" max="10" width="4.7109375" style="0" customWidth="1"/>
    <col min="11" max="11" width="6.7109375" style="0" customWidth="1"/>
  </cols>
  <sheetData>
    <row r="1" spans="1:11" ht="18.75" thickBot="1">
      <c r="A1" s="248" t="s">
        <v>266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ht="12.75">
      <c r="K2" s="16"/>
    </row>
    <row r="3" ht="12.75">
      <c r="K3" s="16"/>
    </row>
    <row r="4" spans="1:11" ht="24">
      <c r="A4" s="8"/>
      <c r="B4" s="247" t="s">
        <v>20</v>
      </c>
      <c r="C4" s="247"/>
      <c r="D4" s="8"/>
      <c r="E4" s="8"/>
      <c r="F4" s="8"/>
      <c r="G4" s="8"/>
      <c r="H4" s="8"/>
      <c r="I4" s="8"/>
      <c r="J4" s="8"/>
      <c r="K4" s="16"/>
    </row>
    <row r="5" spans="1:11" ht="12.75">
      <c r="A5" s="8"/>
      <c r="B5" s="8"/>
      <c r="C5" s="8"/>
      <c r="D5" s="20"/>
      <c r="E5" s="8"/>
      <c r="F5" s="8"/>
      <c r="G5" s="8"/>
      <c r="H5" s="8"/>
      <c r="I5" s="8"/>
      <c r="J5" s="8"/>
      <c r="K5" s="16"/>
    </row>
    <row r="6" spans="1:11" ht="12.75">
      <c r="A6" s="8"/>
      <c r="B6" s="8"/>
      <c r="C6" s="8"/>
      <c r="D6" s="20"/>
      <c r="E6" s="8"/>
      <c r="F6" s="8"/>
      <c r="G6" s="8"/>
      <c r="H6" s="8"/>
      <c r="I6" s="8"/>
      <c r="J6" s="8"/>
      <c r="K6" s="16"/>
    </row>
    <row r="7" spans="1:11" ht="18.75">
      <c r="A7" s="2">
        <v>1</v>
      </c>
      <c r="B7" s="32"/>
      <c r="C7" s="32"/>
      <c r="D7" s="33"/>
      <c r="E7" s="33"/>
      <c r="F7" s="33"/>
      <c r="G7" s="33"/>
      <c r="H7" s="33"/>
      <c r="I7" s="33"/>
      <c r="J7" s="33"/>
      <c r="K7" s="16">
        <f>SUM(E7:J7)</f>
        <v>0</v>
      </c>
    </row>
    <row r="8" spans="1:11" ht="18.75">
      <c r="A8" s="2"/>
      <c r="B8" s="32"/>
      <c r="C8" s="32"/>
      <c r="D8" s="33"/>
      <c r="E8" s="33"/>
      <c r="F8" s="33"/>
      <c r="G8" s="33"/>
      <c r="H8" s="33"/>
      <c r="I8" s="33"/>
      <c r="J8" s="33"/>
      <c r="K8" s="16"/>
    </row>
    <row r="9" spans="1:11" ht="22.5">
      <c r="A9" s="21"/>
      <c r="B9" s="21"/>
      <c r="C9" s="21"/>
      <c r="D9" s="22"/>
      <c r="E9" s="22"/>
      <c r="F9" s="22"/>
      <c r="G9" s="22"/>
      <c r="H9" s="22"/>
      <c r="I9" s="22"/>
      <c r="J9" s="22"/>
      <c r="K9" s="23"/>
    </row>
    <row r="10" spans="1:11" ht="24">
      <c r="A10" s="2"/>
      <c r="B10" s="247" t="s">
        <v>25</v>
      </c>
      <c r="C10" s="247"/>
      <c r="D10" s="18"/>
      <c r="E10" s="18"/>
      <c r="F10" s="18"/>
      <c r="G10" s="18"/>
      <c r="H10" s="18"/>
      <c r="I10" s="18"/>
      <c r="J10" s="18"/>
      <c r="K10" s="16"/>
    </row>
    <row r="11" spans="1:11" ht="18.75">
      <c r="A11" s="2"/>
      <c r="B11" s="2"/>
      <c r="C11" s="2"/>
      <c r="D11" s="18"/>
      <c r="E11" s="18"/>
      <c r="F11" s="18"/>
      <c r="G11" s="18"/>
      <c r="H11" s="18"/>
      <c r="I11" s="18"/>
      <c r="J11" s="18"/>
      <c r="K11" s="16"/>
    </row>
    <row r="12" spans="1:11" ht="18.75">
      <c r="A12" s="2"/>
      <c r="B12" s="2"/>
      <c r="C12" s="2"/>
      <c r="D12" s="18"/>
      <c r="E12" s="18"/>
      <c r="F12" s="18"/>
      <c r="G12" s="18"/>
      <c r="H12" s="18"/>
      <c r="I12" s="18"/>
      <c r="J12" s="18"/>
      <c r="K12" s="16"/>
    </row>
    <row r="13" spans="1:11" ht="18.75">
      <c r="A13" s="2">
        <v>1</v>
      </c>
      <c r="B13" s="2" t="s">
        <v>240</v>
      </c>
      <c r="C13" s="2" t="s">
        <v>241</v>
      </c>
      <c r="D13" s="33" t="s">
        <v>71</v>
      </c>
      <c r="E13" s="18">
        <v>82</v>
      </c>
      <c r="F13" s="18">
        <v>86</v>
      </c>
      <c r="G13" s="18">
        <v>76</v>
      </c>
      <c r="H13" s="18">
        <v>88</v>
      </c>
      <c r="I13" s="18">
        <v>96</v>
      </c>
      <c r="J13" s="18">
        <v>85</v>
      </c>
      <c r="K13" s="16">
        <f>SUM(E13:J13)</f>
        <v>513</v>
      </c>
    </row>
    <row r="14" spans="1:11" ht="18.75">
      <c r="A14" s="2">
        <v>2</v>
      </c>
      <c r="B14" s="2"/>
      <c r="C14" s="2"/>
      <c r="D14" s="18"/>
      <c r="E14" s="18"/>
      <c r="F14" s="18"/>
      <c r="G14" s="18"/>
      <c r="H14" s="18"/>
      <c r="I14" s="18"/>
      <c r="J14" s="18"/>
      <c r="K14" s="16">
        <f>SUM(E14:J14)</f>
        <v>0</v>
      </c>
    </row>
    <row r="15" spans="1:11" ht="18.75">
      <c r="A15" s="2"/>
      <c r="B15" s="2"/>
      <c r="C15" s="32"/>
      <c r="D15" s="18"/>
      <c r="E15" s="18"/>
      <c r="F15" s="18"/>
      <c r="G15" s="18"/>
      <c r="H15" s="18"/>
      <c r="I15" s="18"/>
      <c r="J15" s="18"/>
      <c r="K15" s="16"/>
    </row>
    <row r="16" spans="1:11" ht="18.75">
      <c r="A16" s="2"/>
      <c r="B16" s="2"/>
      <c r="C16" s="2"/>
      <c r="D16" s="18"/>
      <c r="E16" s="18"/>
      <c r="F16" s="18"/>
      <c r="G16" s="18"/>
      <c r="H16" s="18"/>
      <c r="I16" s="18"/>
      <c r="J16" s="18"/>
      <c r="K16" s="16"/>
    </row>
    <row r="17" spans="1:11" ht="22.5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3"/>
    </row>
    <row r="19" ht="13.5" thickBot="1"/>
    <row r="20" spans="1:11" ht="18.75" thickBot="1">
      <c r="A20" s="248" t="s">
        <v>83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50"/>
    </row>
    <row r="23" spans="1:11" ht="24">
      <c r="A23" s="8"/>
      <c r="B23" s="247"/>
      <c r="C23" s="247"/>
      <c r="D23" s="8"/>
      <c r="E23" s="8"/>
      <c r="F23" s="8"/>
      <c r="G23" s="8"/>
      <c r="H23" s="8"/>
      <c r="I23" s="8"/>
      <c r="J23" s="8"/>
      <c r="K23" s="16"/>
    </row>
    <row r="24" spans="1:11" ht="12.75">
      <c r="A24" s="8"/>
      <c r="B24" s="8"/>
      <c r="C24" s="8"/>
      <c r="D24" s="20"/>
      <c r="E24" s="8"/>
      <c r="F24" s="8"/>
      <c r="G24" s="8"/>
      <c r="H24" s="8"/>
      <c r="I24" s="8"/>
      <c r="J24" s="8"/>
      <c r="K24" s="16"/>
    </row>
    <row r="25" spans="1:11" ht="12.75">
      <c r="A25" s="8"/>
      <c r="B25" s="8"/>
      <c r="C25" s="8"/>
      <c r="D25" s="20"/>
      <c r="E25" s="8"/>
      <c r="F25" s="8"/>
      <c r="G25" s="8"/>
      <c r="H25" s="8"/>
      <c r="I25" s="8"/>
      <c r="J25" s="8"/>
      <c r="K25" s="16"/>
    </row>
    <row r="26" spans="1:11" ht="18.75">
      <c r="A26" s="2">
        <v>1</v>
      </c>
      <c r="B26" s="32" t="s">
        <v>261</v>
      </c>
      <c r="C26" s="32" t="s">
        <v>42</v>
      </c>
      <c r="D26" s="33" t="s">
        <v>103</v>
      </c>
      <c r="E26" s="33"/>
      <c r="F26" s="33"/>
      <c r="G26" s="33"/>
      <c r="H26" s="33"/>
      <c r="I26" s="33"/>
      <c r="J26" s="33"/>
      <c r="K26" s="16">
        <f>SUM(E26:J26)</f>
        <v>0</v>
      </c>
    </row>
    <row r="27" spans="1:11" ht="18.75">
      <c r="A27" s="2"/>
      <c r="B27" s="2"/>
      <c r="C27" s="2"/>
      <c r="D27" s="18"/>
      <c r="E27" s="18"/>
      <c r="F27" s="18"/>
      <c r="G27" s="18"/>
      <c r="H27" s="18"/>
      <c r="I27" s="18"/>
      <c r="J27" s="18"/>
      <c r="K27" s="16"/>
    </row>
    <row r="28" spans="1:11" ht="18.75">
      <c r="A28" s="2"/>
      <c r="B28" s="241"/>
      <c r="C28" s="241"/>
      <c r="D28" s="18"/>
      <c r="E28" s="18"/>
      <c r="F28" s="18"/>
      <c r="G28" s="18"/>
      <c r="H28" s="18"/>
      <c r="I28" s="18"/>
      <c r="J28" s="18"/>
      <c r="K28" s="16"/>
    </row>
    <row r="29" spans="1:11" ht="18.75">
      <c r="A29" s="2"/>
      <c r="B29" s="2"/>
      <c r="C29" s="2"/>
      <c r="D29" s="18"/>
      <c r="E29" s="18"/>
      <c r="F29" s="18"/>
      <c r="G29" s="18"/>
      <c r="H29" s="18"/>
      <c r="I29" s="18"/>
      <c r="J29" s="18"/>
      <c r="K29" s="16"/>
    </row>
    <row r="30" spans="1:11" ht="18.75">
      <c r="A30" s="2"/>
      <c r="B30" s="2"/>
      <c r="C30" s="2"/>
      <c r="D30" s="18"/>
      <c r="E30" s="18"/>
      <c r="F30" s="18"/>
      <c r="G30" s="18"/>
      <c r="H30" s="18"/>
      <c r="I30" s="18"/>
      <c r="J30" s="18"/>
      <c r="K30" s="16"/>
    </row>
    <row r="31" spans="1:11" ht="22.5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3"/>
    </row>
    <row r="32" spans="1:11" ht="22.5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3"/>
    </row>
    <row r="33" spans="1:11" ht="22.5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3"/>
    </row>
    <row r="34" spans="1:11" ht="22.5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3"/>
    </row>
    <row r="35" spans="1:11" ht="22.5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3"/>
    </row>
  </sheetData>
  <sheetProtection/>
  <mergeCells count="6">
    <mergeCell ref="B23:C23"/>
    <mergeCell ref="B28:C28"/>
    <mergeCell ref="A1:K1"/>
    <mergeCell ref="B4:C4"/>
    <mergeCell ref="B10:C10"/>
    <mergeCell ref="A20:K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DIEUZE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 DIEUZE</dc:creator>
  <cp:keywords/>
  <dc:description/>
  <cp:lastModifiedBy>coisne</cp:lastModifiedBy>
  <cp:lastPrinted>2008-06-25T07:57:58Z</cp:lastPrinted>
  <dcterms:created xsi:type="dcterms:W3CDTF">2006-05-26T08:35:53Z</dcterms:created>
  <dcterms:modified xsi:type="dcterms:W3CDTF">2008-06-27T09:00:42Z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