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485" activeTab="4"/>
  </bookViews>
  <sheets>
    <sheet name="2008" sheetId="1" r:id="rId1"/>
    <sheet name="Résultats 2009" sheetId="2" r:id="rId2"/>
    <sheet name="Classement par catégorie" sheetId="3" r:id="rId3"/>
    <sheet name="2009" sheetId="4" r:id="rId4"/>
    <sheet name="2009 Postes" sheetId="5" r:id="rId5"/>
  </sheets>
  <definedNames>
    <definedName name="_xlnm.Print_Area" localSheetId="3">'2009'!$A$1:$O$50</definedName>
    <definedName name="_xlnm.Print_Area" localSheetId="4">'2009 Postes'!$A:$E</definedName>
    <definedName name="_xlnm.Print_Area" localSheetId="1">'Résultats 2009'!$A$1:$O$50</definedName>
  </definedNames>
  <calcPr fullCalcOnLoad="1"/>
</workbook>
</file>

<file path=xl/sharedStrings.xml><?xml version="1.0" encoding="utf-8"?>
<sst xmlns="http://schemas.openxmlformats.org/spreadsheetml/2006/main" count="801" uniqueCount="125">
  <si>
    <t>DISCIPLINE</t>
  </si>
  <si>
    <t>PISTOLET</t>
  </si>
  <si>
    <t>CARABINE</t>
  </si>
  <si>
    <t xml:space="preserve"> EQUIPE</t>
  </si>
  <si>
    <t>PEREZ JM</t>
  </si>
  <si>
    <t>S2</t>
  </si>
  <si>
    <t>S1</t>
  </si>
  <si>
    <t>GOBERVILLE S</t>
  </si>
  <si>
    <t>DEMEY R</t>
  </si>
  <si>
    <t>D1</t>
  </si>
  <si>
    <t>JG</t>
  </si>
  <si>
    <t>N°</t>
  </si>
  <si>
    <t>BOITEL A</t>
  </si>
  <si>
    <t>RICHARD D</t>
  </si>
  <si>
    <t>S3</t>
  </si>
  <si>
    <t>GAUTHIER B</t>
  </si>
  <si>
    <t>MARTIN JC</t>
  </si>
  <si>
    <t>BECQUET JM</t>
  </si>
  <si>
    <t>TRACY</t>
  </si>
  <si>
    <t>MARTIN C</t>
  </si>
  <si>
    <t>TRISTAN F</t>
  </si>
  <si>
    <t>REIMS</t>
  </si>
  <si>
    <t>TISSERANT C</t>
  </si>
  <si>
    <t>ST QUENTIN</t>
  </si>
  <si>
    <t>CATIEAU J</t>
  </si>
  <si>
    <t>BERSILLON JP</t>
  </si>
  <si>
    <t>LE RALLIEMENT</t>
  </si>
  <si>
    <t xml:space="preserve">HEMERYCK G </t>
  </si>
  <si>
    <t>SIEUROS A</t>
  </si>
  <si>
    <t>GOMEZ B</t>
  </si>
  <si>
    <t>DESDEVISES E</t>
  </si>
  <si>
    <t>CAT</t>
  </si>
  <si>
    <t xml:space="preserve">NOM  PRENOM </t>
  </si>
  <si>
    <t>Match 1</t>
  </si>
  <si>
    <t>Match 2</t>
  </si>
  <si>
    <t>Match 3</t>
  </si>
  <si>
    <t>Match 4</t>
  </si>
  <si>
    <t>Match 5</t>
  </si>
  <si>
    <t>Match 6</t>
  </si>
  <si>
    <t>CF</t>
  </si>
  <si>
    <t>CREIL 1</t>
  </si>
  <si>
    <t>CREIL 2</t>
  </si>
  <si>
    <t>CREIL 3</t>
  </si>
  <si>
    <t>CREIL 4</t>
  </si>
  <si>
    <t>CREIL 5</t>
  </si>
  <si>
    <t>ESTREBOEUF 1</t>
  </si>
  <si>
    <t>ESTREBOEUF 2</t>
  </si>
  <si>
    <t>BERGER  V</t>
  </si>
  <si>
    <t>LEJEUNE T</t>
  </si>
  <si>
    <t>CG</t>
  </si>
  <si>
    <t>DAVESNE JM</t>
  </si>
  <si>
    <t>DAVESNE E</t>
  </si>
  <si>
    <t>TOTAL
 TIREUR</t>
  </si>
  <si>
    <t>TOTAL
 EQUIPE</t>
  </si>
  <si>
    <t>PLACE</t>
  </si>
  <si>
    <t>BESCONT L</t>
  </si>
  <si>
    <t>MOYENNE</t>
  </si>
  <si>
    <t>2008      CHALLENGE P BRECHE A CREIL LE 19 AVRIL 2008</t>
  </si>
  <si>
    <t>2009     CHALLENGE P BRECHE A CREIL LE 25 JANVIER  2009</t>
  </si>
  <si>
    <t>PRUVOST G</t>
  </si>
  <si>
    <t>BUISSART H</t>
  </si>
  <si>
    <t>GOBERVILLE C</t>
  </si>
  <si>
    <t>D2</t>
  </si>
  <si>
    <t>MARTIN JCR</t>
  </si>
  <si>
    <t>BEAUFILS Y</t>
  </si>
  <si>
    <t>MERLIER L</t>
  </si>
  <si>
    <t>RODRIGUES A</t>
  </si>
  <si>
    <t>SH1</t>
  </si>
  <si>
    <t>CREIL 6</t>
  </si>
  <si>
    <t>CREIL 7</t>
  </si>
  <si>
    <t>BENOIST G</t>
  </si>
  <si>
    <t>RICHARD Didier</t>
  </si>
  <si>
    <t>ST QUENTIN 1</t>
  </si>
  <si>
    <t>DUBOIS C</t>
  </si>
  <si>
    <t>DELANDE CH</t>
  </si>
  <si>
    <t>MAURICE E</t>
  </si>
  <si>
    <t>LAFAUX G</t>
  </si>
  <si>
    <t>ST QUENTIN 2</t>
  </si>
  <si>
    <t>GOUVIEUX</t>
  </si>
  <si>
    <t>GAUTIER JM</t>
  </si>
  <si>
    <t>STRAMIGIOLI P</t>
  </si>
  <si>
    <t>GUISE
LA FERE</t>
  </si>
  <si>
    <t>DEWOLF A</t>
  </si>
  <si>
    <t>BERGER V</t>
  </si>
  <si>
    <t>DESPRES M</t>
  </si>
  <si>
    <t>CREIL 8
CHAUNY</t>
  </si>
  <si>
    <t>MHUN M</t>
  </si>
  <si>
    <t>GOURVIL C</t>
  </si>
  <si>
    <t>GUISE
CHÂTEAU THIERRY</t>
  </si>
  <si>
    <t>FAUCILLON M.A</t>
  </si>
  <si>
    <t>ANGLERAUX C</t>
  </si>
  <si>
    <t>MF</t>
  </si>
  <si>
    <t>EDANGE G</t>
  </si>
  <si>
    <t>VITTAUT A</t>
  </si>
  <si>
    <t>LA POUDRIERE
TRACY</t>
  </si>
  <si>
    <t>LABAT L</t>
  </si>
  <si>
    <t>REMY PH</t>
  </si>
  <si>
    <t xml:space="preserve">
 TIREUR</t>
  </si>
  <si>
    <t xml:space="preserve">
 EQUIPE</t>
  </si>
  <si>
    <t>POSTE</t>
  </si>
  <si>
    <t>LA POUDRIERE 2</t>
  </si>
  <si>
    <t>LA POUDRIERE 1</t>
  </si>
  <si>
    <t>CREIL 12</t>
  </si>
  <si>
    <t>BORDAS JP</t>
  </si>
  <si>
    <t>NEUHART E</t>
  </si>
  <si>
    <t>CREIL 9</t>
  </si>
  <si>
    <t>BARBIER I</t>
  </si>
  <si>
    <t>ALFRED E</t>
  </si>
  <si>
    <t>CREIL 10</t>
  </si>
  <si>
    <t>MACHET E</t>
  </si>
  <si>
    <t>CONSTANT A</t>
  </si>
  <si>
    <t>CREIL 11</t>
  </si>
  <si>
    <t>SKRZYPCZYK L</t>
  </si>
  <si>
    <t>BAUSSART L</t>
  </si>
  <si>
    <t>REIMS 2</t>
  </si>
  <si>
    <t>ROGER N</t>
  </si>
  <si>
    <t>BISTON A</t>
  </si>
  <si>
    <t>DENIME G</t>
  </si>
  <si>
    <t>REIMS 1</t>
  </si>
  <si>
    <t>BEAUDON G</t>
  </si>
  <si>
    <t>TIREUR</t>
  </si>
  <si>
    <t>SOHET R</t>
  </si>
  <si>
    <t>CREIL 4
ST MONTPELLIER</t>
  </si>
  <si>
    <t>EQUIPE</t>
  </si>
  <si>
    <t>MG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</si>
</sst>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K14" sqref="K14"/>
    </sheetView>
  </sheetViews>
  <sheetFormatPr defaultColWidth="11.421875" defaultRowHeight="12.75"/>
  <cols>
    <col min="1" max="1" width="3.57421875" style="1" customWidth="1"/>
    <col min="2" max="2" width="15.00390625" style="1" customWidth="1"/>
    <col min="3" max="3" width="15.00390625" style="1" bestFit="1" customWidth="1"/>
    <col min="4" max="4" width="11.421875" style="1" customWidth="1"/>
    <col min="5" max="5" width="4.7109375" style="1" bestFit="1" customWidth="1"/>
    <col min="6" max="11" width="8.00390625" style="1" bestFit="1" customWidth="1"/>
    <col min="12" max="12" width="10.28125" style="2" customWidth="1"/>
    <col min="13" max="13" width="10.00390625" style="2" customWidth="1"/>
    <col min="14" max="14" width="11.8515625" style="1" customWidth="1"/>
    <col min="15" max="15" width="8.00390625" style="1" customWidth="1"/>
    <col min="16" max="16384" width="11.421875" style="1" customWidth="1"/>
  </cols>
  <sheetData>
    <row r="1" spans="1:15" s="2" customFormat="1" ht="23.25" customHeight="1">
      <c r="A1" s="46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ht="17.25" customHeight="1"/>
    <row r="3" spans="1:15" ht="25.5">
      <c r="A3" s="5" t="s">
        <v>11</v>
      </c>
      <c r="B3" s="6" t="s">
        <v>3</v>
      </c>
      <c r="C3" s="6" t="s">
        <v>32</v>
      </c>
      <c r="D3" s="6" t="s">
        <v>0</v>
      </c>
      <c r="E3" s="6" t="s">
        <v>31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7" t="s">
        <v>52</v>
      </c>
      <c r="M3" s="7" t="s">
        <v>56</v>
      </c>
      <c r="N3" s="7" t="s">
        <v>53</v>
      </c>
      <c r="O3" s="5" t="s">
        <v>54</v>
      </c>
    </row>
    <row r="4" ht="8.25" customHeight="1"/>
    <row r="5" spans="1:15" ht="12.75">
      <c r="A5" s="42">
        <v>7</v>
      </c>
      <c r="B5" s="42" t="s">
        <v>21</v>
      </c>
      <c r="C5" s="3" t="s">
        <v>22</v>
      </c>
      <c r="D5" s="3" t="s">
        <v>1</v>
      </c>
      <c r="E5" s="3" t="s">
        <v>6</v>
      </c>
      <c r="F5" s="3">
        <v>280</v>
      </c>
      <c r="G5" s="3">
        <v>288</v>
      </c>
      <c r="H5" s="3">
        <v>287</v>
      </c>
      <c r="I5" s="3">
        <v>289</v>
      </c>
      <c r="J5" s="3">
        <v>283</v>
      </c>
      <c r="K5" s="3">
        <v>284</v>
      </c>
      <c r="L5" s="4">
        <f>SUM(F5:K5)</f>
        <v>1711</v>
      </c>
      <c r="M5" s="8">
        <f>AVERAGE(F5:K5)*2</f>
        <v>570.3333333333334</v>
      </c>
      <c r="N5" s="44">
        <f>L5+L6</f>
        <v>3408</v>
      </c>
      <c r="O5" s="40">
        <v>1</v>
      </c>
    </row>
    <row r="6" spans="1:15" ht="12.75">
      <c r="A6" s="43"/>
      <c r="B6" s="43"/>
      <c r="C6" s="3" t="s">
        <v>55</v>
      </c>
      <c r="D6" s="3" t="s">
        <v>2</v>
      </c>
      <c r="E6" s="3" t="s">
        <v>6</v>
      </c>
      <c r="F6" s="3">
        <v>284</v>
      </c>
      <c r="G6" s="3">
        <v>281</v>
      </c>
      <c r="H6" s="3">
        <v>282</v>
      </c>
      <c r="I6" s="3">
        <v>279</v>
      </c>
      <c r="J6" s="3">
        <v>283</v>
      </c>
      <c r="K6" s="3">
        <v>288</v>
      </c>
      <c r="L6" s="4">
        <f>SUM(F6:K6)</f>
        <v>1697</v>
      </c>
      <c r="M6" s="8">
        <f>AVERAGE(F6:K6)*2</f>
        <v>565.6666666666666</v>
      </c>
      <c r="N6" s="45"/>
      <c r="O6" s="41"/>
    </row>
    <row r="8" spans="1:15" ht="12.75">
      <c r="A8" s="42">
        <v>9</v>
      </c>
      <c r="B8" s="42" t="s">
        <v>18</v>
      </c>
      <c r="C8" s="3" t="s">
        <v>19</v>
      </c>
      <c r="D8" s="3" t="s">
        <v>1</v>
      </c>
      <c r="E8" s="3" t="s">
        <v>6</v>
      </c>
      <c r="F8" s="3">
        <v>284</v>
      </c>
      <c r="G8" s="3">
        <v>280</v>
      </c>
      <c r="H8" s="3">
        <v>283</v>
      </c>
      <c r="I8" s="3">
        <v>283</v>
      </c>
      <c r="J8" s="3">
        <v>279</v>
      </c>
      <c r="K8" s="3">
        <v>275</v>
      </c>
      <c r="L8" s="4">
        <f>SUM(F8:K8)</f>
        <v>1684</v>
      </c>
      <c r="M8" s="8">
        <f>AVERAGE(F8:K8)*2</f>
        <v>561.3333333333334</v>
      </c>
      <c r="N8" s="44">
        <f>L8+L9</f>
        <v>3386</v>
      </c>
      <c r="O8" s="40">
        <v>2</v>
      </c>
    </row>
    <row r="9" spans="1:15" ht="12.75">
      <c r="A9" s="43"/>
      <c r="B9" s="43"/>
      <c r="C9" s="3" t="s">
        <v>20</v>
      </c>
      <c r="D9" s="3" t="s">
        <v>2</v>
      </c>
      <c r="E9" s="3" t="s">
        <v>5</v>
      </c>
      <c r="F9" s="3">
        <v>276</v>
      </c>
      <c r="G9" s="3">
        <v>283</v>
      </c>
      <c r="H9" s="3">
        <v>286</v>
      </c>
      <c r="I9" s="3">
        <v>285</v>
      </c>
      <c r="J9" s="3">
        <v>284</v>
      </c>
      <c r="K9" s="3">
        <v>288</v>
      </c>
      <c r="L9" s="4">
        <f>SUM(F9:K9)</f>
        <v>1702</v>
      </c>
      <c r="M9" s="8">
        <f>AVERAGE(F9:K9)*2</f>
        <v>567.3333333333334</v>
      </c>
      <c r="N9" s="45"/>
      <c r="O9" s="41"/>
    </row>
    <row r="11" spans="1:15" ht="12.75">
      <c r="A11" s="42">
        <v>5</v>
      </c>
      <c r="B11" s="42" t="s">
        <v>41</v>
      </c>
      <c r="C11" s="3" t="s">
        <v>7</v>
      </c>
      <c r="D11" s="3" t="s">
        <v>1</v>
      </c>
      <c r="E11" s="3" t="s">
        <v>9</v>
      </c>
      <c r="F11" s="3">
        <v>290</v>
      </c>
      <c r="G11" s="3">
        <v>284</v>
      </c>
      <c r="H11" s="3">
        <v>284</v>
      </c>
      <c r="I11" s="3">
        <v>281</v>
      </c>
      <c r="J11" s="3">
        <v>281</v>
      </c>
      <c r="K11" s="3">
        <v>282</v>
      </c>
      <c r="L11" s="4">
        <f>SUM(F11:K11)</f>
        <v>1702</v>
      </c>
      <c r="M11" s="8">
        <f>AVERAGE(F11:K11)*2</f>
        <v>567.3333333333334</v>
      </c>
      <c r="N11" s="44">
        <f>L11+L12</f>
        <v>3361</v>
      </c>
      <c r="O11" s="40">
        <v>3</v>
      </c>
    </row>
    <row r="12" spans="1:15" ht="12.75">
      <c r="A12" s="43"/>
      <c r="B12" s="43"/>
      <c r="C12" s="3" t="s">
        <v>8</v>
      </c>
      <c r="D12" s="3" t="s">
        <v>2</v>
      </c>
      <c r="E12" s="3" t="s">
        <v>10</v>
      </c>
      <c r="F12" s="3">
        <v>278</v>
      </c>
      <c r="G12" s="3">
        <v>277</v>
      </c>
      <c r="H12" s="3">
        <v>279</v>
      </c>
      <c r="I12" s="3">
        <v>281</v>
      </c>
      <c r="J12" s="3">
        <v>271</v>
      </c>
      <c r="K12" s="3">
        <v>273</v>
      </c>
      <c r="L12" s="4">
        <f>SUM(F12:K12)</f>
        <v>1659</v>
      </c>
      <c r="M12" s="8">
        <f>AVERAGE(F12:K12)*2</f>
        <v>553</v>
      </c>
      <c r="N12" s="45"/>
      <c r="O12" s="41"/>
    </row>
    <row r="14" spans="1:15" ht="12.75">
      <c r="A14" s="42">
        <v>25</v>
      </c>
      <c r="B14" s="42" t="s">
        <v>43</v>
      </c>
      <c r="C14" s="3" t="s">
        <v>17</v>
      </c>
      <c r="D14" s="3" t="s">
        <v>1</v>
      </c>
      <c r="E14" s="3" t="s">
        <v>5</v>
      </c>
      <c r="F14" s="3">
        <v>282</v>
      </c>
      <c r="G14" s="3">
        <v>279</v>
      </c>
      <c r="H14" s="3">
        <v>277</v>
      </c>
      <c r="I14" s="3">
        <v>274</v>
      </c>
      <c r="J14" s="3">
        <v>280</v>
      </c>
      <c r="K14" s="3">
        <v>281</v>
      </c>
      <c r="L14" s="4">
        <f>SUM(F14:K14)</f>
        <v>1673</v>
      </c>
      <c r="M14" s="8">
        <f>AVERAGE(F14:K14)*2</f>
        <v>557.6666666666666</v>
      </c>
      <c r="N14" s="44">
        <f>L14+L15</f>
        <v>3334</v>
      </c>
      <c r="O14" s="40">
        <v>4</v>
      </c>
    </row>
    <row r="15" spans="1:15" ht="12.75">
      <c r="A15" s="43"/>
      <c r="B15" s="43"/>
      <c r="C15" s="3" t="s">
        <v>16</v>
      </c>
      <c r="D15" s="3" t="s">
        <v>2</v>
      </c>
      <c r="E15" s="3" t="s">
        <v>14</v>
      </c>
      <c r="F15" s="3">
        <v>279</v>
      </c>
      <c r="G15" s="3">
        <v>277</v>
      </c>
      <c r="H15" s="3">
        <v>280</v>
      </c>
      <c r="I15" s="3">
        <v>278</v>
      </c>
      <c r="J15" s="3">
        <v>276</v>
      </c>
      <c r="K15" s="3">
        <v>271</v>
      </c>
      <c r="L15" s="4">
        <f>SUM(F15:K15)</f>
        <v>1661</v>
      </c>
      <c r="M15" s="8">
        <f>AVERAGE(F15:K15)*2</f>
        <v>553.6666666666666</v>
      </c>
      <c r="N15" s="45"/>
      <c r="O15" s="41"/>
    </row>
    <row r="17" spans="1:15" ht="12.75">
      <c r="A17" s="42">
        <v>19</v>
      </c>
      <c r="B17" s="42" t="s">
        <v>46</v>
      </c>
      <c r="C17" s="3" t="s">
        <v>50</v>
      </c>
      <c r="D17" s="3" t="s">
        <v>1</v>
      </c>
      <c r="E17" s="3" t="s">
        <v>5</v>
      </c>
      <c r="F17" s="3">
        <v>263</v>
      </c>
      <c r="G17" s="3">
        <v>263</v>
      </c>
      <c r="H17" s="3">
        <v>267</v>
      </c>
      <c r="I17" s="3">
        <v>259</v>
      </c>
      <c r="J17" s="3">
        <v>256</v>
      </c>
      <c r="K17" s="3">
        <v>259</v>
      </c>
      <c r="L17" s="4">
        <f>SUM(F17:K17)</f>
        <v>1567</v>
      </c>
      <c r="M17" s="8">
        <f>AVERAGE(F17:K17)*2</f>
        <v>522.3333333333334</v>
      </c>
      <c r="N17" s="44">
        <f>L17+L18</f>
        <v>3304</v>
      </c>
      <c r="O17" s="40">
        <v>5</v>
      </c>
    </row>
    <row r="18" spans="1:15" ht="12.75">
      <c r="A18" s="43"/>
      <c r="B18" s="43"/>
      <c r="C18" s="3" t="s">
        <v>51</v>
      </c>
      <c r="D18" s="3" t="s">
        <v>2</v>
      </c>
      <c r="E18" s="3" t="s">
        <v>9</v>
      </c>
      <c r="F18" s="3">
        <v>292</v>
      </c>
      <c r="G18" s="3">
        <v>289</v>
      </c>
      <c r="H18" s="3">
        <v>287</v>
      </c>
      <c r="I18" s="3">
        <v>286</v>
      </c>
      <c r="J18" s="3">
        <v>294</v>
      </c>
      <c r="K18" s="3">
        <v>289</v>
      </c>
      <c r="L18" s="4">
        <f>SUM(F18:K18)</f>
        <v>1737</v>
      </c>
      <c r="M18" s="8">
        <f>AVERAGE(F18:K18)*2</f>
        <v>579</v>
      </c>
      <c r="N18" s="45"/>
      <c r="O18" s="41"/>
    </row>
    <row r="20" spans="1:15" ht="12.75">
      <c r="A20" s="42">
        <v>15</v>
      </c>
      <c r="B20" s="42" t="s">
        <v>40</v>
      </c>
      <c r="C20" s="3" t="s">
        <v>4</v>
      </c>
      <c r="D20" s="3" t="s">
        <v>1</v>
      </c>
      <c r="E20" s="3" t="s">
        <v>5</v>
      </c>
      <c r="F20" s="3">
        <v>283</v>
      </c>
      <c r="G20" s="3">
        <v>271</v>
      </c>
      <c r="H20" s="3">
        <v>272</v>
      </c>
      <c r="I20" s="3">
        <v>273</v>
      </c>
      <c r="J20" s="3">
        <v>279</v>
      </c>
      <c r="K20" s="3">
        <v>275</v>
      </c>
      <c r="L20" s="4">
        <f>SUM(F20:K20)</f>
        <v>1653</v>
      </c>
      <c r="M20" s="8">
        <f>AVERAGE(F20:K20)*2</f>
        <v>551</v>
      </c>
      <c r="N20" s="44">
        <f>L20+L21</f>
        <v>3301</v>
      </c>
      <c r="O20" s="40">
        <v>6</v>
      </c>
    </row>
    <row r="21" spans="1:15" ht="12.75">
      <c r="A21" s="43"/>
      <c r="B21" s="43"/>
      <c r="C21" s="3" t="s">
        <v>29</v>
      </c>
      <c r="D21" s="3" t="s">
        <v>2</v>
      </c>
      <c r="E21" s="3" t="s">
        <v>6</v>
      </c>
      <c r="F21" s="3">
        <v>271</v>
      </c>
      <c r="G21" s="3">
        <v>278</v>
      </c>
      <c r="H21" s="3">
        <v>270</v>
      </c>
      <c r="I21" s="3">
        <v>275</v>
      </c>
      <c r="J21" s="3">
        <v>278</v>
      </c>
      <c r="K21" s="3">
        <v>276</v>
      </c>
      <c r="L21" s="4">
        <f>SUM(F21:K21)</f>
        <v>1648</v>
      </c>
      <c r="M21" s="8">
        <f>AVERAGE(F21:K21)*2</f>
        <v>549.3333333333334</v>
      </c>
      <c r="N21" s="45"/>
      <c r="O21" s="41"/>
    </row>
    <row r="23" spans="1:15" ht="12.75">
      <c r="A23" s="42">
        <v>17</v>
      </c>
      <c r="B23" s="42" t="s">
        <v>45</v>
      </c>
      <c r="C23" s="3" t="s">
        <v>47</v>
      </c>
      <c r="D23" s="3" t="s">
        <v>1</v>
      </c>
      <c r="E23" s="3" t="s">
        <v>49</v>
      </c>
      <c r="F23" s="3">
        <v>278</v>
      </c>
      <c r="G23" s="3">
        <v>273</v>
      </c>
      <c r="H23" s="3">
        <v>276</v>
      </c>
      <c r="I23" s="3">
        <v>268</v>
      </c>
      <c r="J23" s="3">
        <v>260</v>
      </c>
      <c r="K23" s="3">
        <v>266</v>
      </c>
      <c r="L23" s="4">
        <f>SUM(F23:K23)</f>
        <v>1621</v>
      </c>
      <c r="M23" s="8">
        <f>AVERAGE(F23:K23)*2</f>
        <v>540.3333333333334</v>
      </c>
      <c r="N23" s="44">
        <f>L23+L24</f>
        <v>3259</v>
      </c>
      <c r="O23" s="40">
        <v>7</v>
      </c>
    </row>
    <row r="24" spans="1:15" ht="12.75">
      <c r="A24" s="43"/>
      <c r="B24" s="43"/>
      <c r="C24" s="3" t="s">
        <v>48</v>
      </c>
      <c r="D24" s="3" t="s">
        <v>2</v>
      </c>
      <c r="E24" s="3" t="s">
        <v>6</v>
      </c>
      <c r="F24" s="3">
        <v>269</v>
      </c>
      <c r="G24" s="3">
        <v>270</v>
      </c>
      <c r="H24" s="3">
        <v>268</v>
      </c>
      <c r="I24" s="3">
        <v>271</v>
      </c>
      <c r="J24" s="3">
        <v>279</v>
      </c>
      <c r="K24" s="3">
        <v>281</v>
      </c>
      <c r="L24" s="4">
        <f>SUM(F24:K24)</f>
        <v>1638</v>
      </c>
      <c r="M24" s="8">
        <f>AVERAGE(F24:K24)*2</f>
        <v>546</v>
      </c>
      <c r="N24" s="45"/>
      <c r="O24" s="41"/>
    </row>
    <row r="26" spans="1:15" ht="12.75">
      <c r="A26" s="42">
        <v>21</v>
      </c>
      <c r="B26" s="42" t="s">
        <v>42</v>
      </c>
      <c r="C26" s="3" t="s">
        <v>13</v>
      </c>
      <c r="D26" s="3" t="s">
        <v>1</v>
      </c>
      <c r="E26" s="3" t="s">
        <v>14</v>
      </c>
      <c r="F26" s="3">
        <v>261</v>
      </c>
      <c r="G26" s="3">
        <v>263</v>
      </c>
      <c r="H26" s="3">
        <v>270</v>
      </c>
      <c r="I26" s="3">
        <v>270</v>
      </c>
      <c r="J26" s="3">
        <v>266</v>
      </c>
      <c r="K26" s="3">
        <v>270</v>
      </c>
      <c r="L26" s="4">
        <f>SUM(F26:K26)</f>
        <v>1600</v>
      </c>
      <c r="M26" s="8">
        <f>AVERAGE(F26:K26)*2</f>
        <v>533.3333333333334</v>
      </c>
      <c r="N26" s="44">
        <f>L26+L27</f>
        <v>3188</v>
      </c>
      <c r="O26" s="40">
        <v>8</v>
      </c>
    </row>
    <row r="27" spans="1:15" ht="12.75">
      <c r="A27" s="43"/>
      <c r="B27" s="43"/>
      <c r="C27" s="3" t="s">
        <v>15</v>
      </c>
      <c r="D27" s="3" t="s">
        <v>2</v>
      </c>
      <c r="E27" s="3" t="s">
        <v>5</v>
      </c>
      <c r="F27" s="3">
        <v>264</v>
      </c>
      <c r="G27" s="3">
        <v>266</v>
      </c>
      <c r="H27" s="3">
        <v>267</v>
      </c>
      <c r="I27" s="3">
        <v>264</v>
      </c>
      <c r="J27" s="3">
        <v>269</v>
      </c>
      <c r="K27" s="3">
        <v>258</v>
      </c>
      <c r="L27" s="4">
        <f>SUM(F27:K27)</f>
        <v>1588</v>
      </c>
      <c r="M27" s="8">
        <f>AVERAGE(F27:K27)*2</f>
        <v>529.3333333333334</v>
      </c>
      <c r="N27" s="45"/>
      <c r="O27" s="41"/>
    </row>
    <row r="29" spans="1:15" ht="12.75">
      <c r="A29" s="42">
        <v>13</v>
      </c>
      <c r="B29" s="42" t="s">
        <v>44</v>
      </c>
      <c r="C29" s="3" t="s">
        <v>30</v>
      </c>
      <c r="D29" s="3" t="s">
        <v>1</v>
      </c>
      <c r="E29" s="3" t="s">
        <v>6</v>
      </c>
      <c r="F29" s="3">
        <v>246</v>
      </c>
      <c r="G29" s="3">
        <v>256</v>
      </c>
      <c r="H29" s="3">
        <v>249</v>
      </c>
      <c r="I29" s="3">
        <v>256</v>
      </c>
      <c r="J29" s="3">
        <v>256</v>
      </c>
      <c r="K29" s="3">
        <v>264</v>
      </c>
      <c r="L29" s="4">
        <f>SUM(F29:K29)</f>
        <v>1527</v>
      </c>
      <c r="M29" s="8">
        <f>AVERAGE(F29:K29)*2</f>
        <v>509</v>
      </c>
      <c r="N29" s="44">
        <f>L29+L30</f>
        <v>3125</v>
      </c>
      <c r="O29" s="40">
        <v>9</v>
      </c>
    </row>
    <row r="30" spans="1:15" ht="12.75">
      <c r="A30" s="43"/>
      <c r="B30" s="43"/>
      <c r="C30" s="3" t="s">
        <v>12</v>
      </c>
      <c r="D30" s="3" t="s">
        <v>2</v>
      </c>
      <c r="E30" s="3" t="s">
        <v>39</v>
      </c>
      <c r="F30" s="3">
        <v>269</v>
      </c>
      <c r="G30" s="3">
        <v>264</v>
      </c>
      <c r="H30" s="3">
        <v>262</v>
      </c>
      <c r="I30" s="3">
        <v>265</v>
      </c>
      <c r="J30" s="3">
        <v>264</v>
      </c>
      <c r="K30" s="3">
        <v>274</v>
      </c>
      <c r="L30" s="4">
        <f>SUM(F30:K30)</f>
        <v>1598</v>
      </c>
      <c r="M30" s="8">
        <f>AVERAGE(F30:K30)*2</f>
        <v>532.6666666666666</v>
      </c>
      <c r="N30" s="45"/>
      <c r="O30" s="41"/>
    </row>
    <row r="32" spans="1:15" ht="12.75">
      <c r="A32" s="42">
        <v>23</v>
      </c>
      <c r="B32" s="42" t="s">
        <v>26</v>
      </c>
      <c r="C32" s="3" t="s">
        <v>27</v>
      </c>
      <c r="D32" s="3" t="s">
        <v>1</v>
      </c>
      <c r="E32" s="3" t="s">
        <v>6</v>
      </c>
      <c r="F32" s="3">
        <v>255</v>
      </c>
      <c r="G32" s="3">
        <v>247</v>
      </c>
      <c r="H32" s="3">
        <v>254</v>
      </c>
      <c r="I32" s="3">
        <v>269</v>
      </c>
      <c r="J32" s="3">
        <v>261</v>
      </c>
      <c r="K32" s="3">
        <v>256</v>
      </c>
      <c r="L32" s="4">
        <f>SUM(F32:K32)</f>
        <v>1542</v>
      </c>
      <c r="M32" s="8">
        <f>AVERAGE(F32:K32)*2</f>
        <v>514</v>
      </c>
      <c r="N32" s="44">
        <f>L32+L33</f>
        <v>3019</v>
      </c>
      <c r="O32" s="40">
        <v>10</v>
      </c>
    </row>
    <row r="33" spans="1:15" ht="12.75">
      <c r="A33" s="43"/>
      <c r="B33" s="43"/>
      <c r="C33" s="3" t="s">
        <v>28</v>
      </c>
      <c r="D33" s="3" t="s">
        <v>2</v>
      </c>
      <c r="E33" s="3" t="s">
        <v>5</v>
      </c>
      <c r="F33" s="3">
        <v>244</v>
      </c>
      <c r="G33" s="3">
        <v>246</v>
      </c>
      <c r="H33" s="3">
        <v>247</v>
      </c>
      <c r="I33" s="3">
        <v>245</v>
      </c>
      <c r="J33" s="3">
        <v>248</v>
      </c>
      <c r="K33" s="3">
        <v>247</v>
      </c>
      <c r="L33" s="4">
        <f>SUM(F33:K33)</f>
        <v>1477</v>
      </c>
      <c r="M33" s="8">
        <f>AVERAGE(F33:K33)*2</f>
        <v>492.3333333333333</v>
      </c>
      <c r="N33" s="45"/>
      <c r="O33" s="41"/>
    </row>
    <row r="35" spans="1:15" ht="12.75">
      <c r="A35" s="42">
        <v>11</v>
      </c>
      <c r="B35" s="42" t="s">
        <v>23</v>
      </c>
      <c r="C35" s="3" t="s">
        <v>24</v>
      </c>
      <c r="D35" s="3" t="s">
        <v>1</v>
      </c>
      <c r="E35" s="3" t="s">
        <v>14</v>
      </c>
      <c r="F35" s="3">
        <v>229</v>
      </c>
      <c r="G35" s="3">
        <v>234</v>
      </c>
      <c r="H35" s="3">
        <v>219</v>
      </c>
      <c r="I35" s="3">
        <v>240</v>
      </c>
      <c r="J35" s="3">
        <v>248</v>
      </c>
      <c r="K35" s="3">
        <v>237</v>
      </c>
      <c r="L35" s="4">
        <f>SUM(F35:K35)</f>
        <v>1407</v>
      </c>
      <c r="M35" s="8">
        <f>AVERAGE(F35:K35)*2</f>
        <v>469</v>
      </c>
      <c r="N35" s="44">
        <f>L35+L36</f>
        <v>3015</v>
      </c>
      <c r="O35" s="40">
        <v>11</v>
      </c>
    </row>
    <row r="36" spans="1:15" ht="12.75">
      <c r="A36" s="43"/>
      <c r="B36" s="43"/>
      <c r="C36" s="3" t="s">
        <v>25</v>
      </c>
      <c r="D36" s="3" t="s">
        <v>2</v>
      </c>
      <c r="E36" s="3" t="s">
        <v>5</v>
      </c>
      <c r="F36" s="3">
        <v>270</v>
      </c>
      <c r="G36" s="3">
        <v>269</v>
      </c>
      <c r="H36" s="3">
        <v>268</v>
      </c>
      <c r="I36" s="3">
        <v>267</v>
      </c>
      <c r="J36" s="3">
        <v>265</v>
      </c>
      <c r="K36" s="3">
        <v>269</v>
      </c>
      <c r="L36" s="4">
        <f>SUM(F36:K36)</f>
        <v>1608</v>
      </c>
      <c r="M36" s="8">
        <f>AVERAGE(F36:K36)*2</f>
        <v>536</v>
      </c>
      <c r="N36" s="45"/>
      <c r="O36" s="41"/>
    </row>
  </sheetData>
  <mergeCells count="45">
    <mergeCell ref="A35:A36"/>
    <mergeCell ref="A32:A33"/>
    <mergeCell ref="A20:A21"/>
    <mergeCell ref="A11:A12"/>
    <mergeCell ref="A29:A30"/>
    <mergeCell ref="A23:A24"/>
    <mergeCell ref="A17:A18"/>
    <mergeCell ref="A1:O1"/>
    <mergeCell ref="A8:A9"/>
    <mergeCell ref="A5:A6"/>
    <mergeCell ref="A26:A27"/>
    <mergeCell ref="A14:A15"/>
    <mergeCell ref="B20:B21"/>
    <mergeCell ref="B11:B12"/>
    <mergeCell ref="B26:B27"/>
    <mergeCell ref="B14:B15"/>
    <mergeCell ref="N5:N6"/>
    <mergeCell ref="N35:N36"/>
    <mergeCell ref="B8:B9"/>
    <mergeCell ref="B5:B6"/>
    <mergeCell ref="B35:B36"/>
    <mergeCell ref="B32:B33"/>
    <mergeCell ref="N11:N12"/>
    <mergeCell ref="N26:N27"/>
    <mergeCell ref="N14:N15"/>
    <mergeCell ref="N8:N9"/>
    <mergeCell ref="B29:B30"/>
    <mergeCell ref="N32:N33"/>
    <mergeCell ref="N29:N30"/>
    <mergeCell ref="N23:N24"/>
    <mergeCell ref="N17:N18"/>
    <mergeCell ref="O17:O18"/>
    <mergeCell ref="B23:B24"/>
    <mergeCell ref="B17:B18"/>
    <mergeCell ref="N20:N21"/>
    <mergeCell ref="O8:O9"/>
    <mergeCell ref="O5:O6"/>
    <mergeCell ref="O35:O36"/>
    <mergeCell ref="O32:O33"/>
    <mergeCell ref="O20:O21"/>
    <mergeCell ref="O11:O12"/>
    <mergeCell ref="O26:O27"/>
    <mergeCell ref="O14:O15"/>
    <mergeCell ref="O29:O30"/>
    <mergeCell ref="O23:O24"/>
  </mergeCells>
  <printOptions/>
  <pageMargins left="0.48" right="0.58" top="0.34" bottom="0.34" header="0.18" footer="0.17"/>
  <pageSetup fitToHeight="2" fitToWidth="1" horizontalDpi="600" verticalDpi="600" orientation="landscape" paperSize="9" r:id="rId1"/>
  <headerFooter alignWithMargins="0">
    <oddFooter>&amp;L&amp;D &amp;T&amp;C&amp;P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9">
      <selection activeCell="E37" sqref="E37"/>
    </sheetView>
  </sheetViews>
  <sheetFormatPr defaultColWidth="11.421875" defaultRowHeight="12.75"/>
  <cols>
    <col min="1" max="1" width="7.28125" style="0" bestFit="1" customWidth="1"/>
    <col min="2" max="2" width="18.28125" style="0" bestFit="1" customWidth="1"/>
    <col min="3" max="3" width="15.140625" style="0" bestFit="1" customWidth="1"/>
    <col min="5" max="5" width="4.7109375" style="0" bestFit="1" customWidth="1"/>
    <col min="6" max="11" width="8.00390625" style="0" bestFit="1" customWidth="1"/>
    <col min="12" max="12" width="8.28125" style="0" bestFit="1" customWidth="1"/>
    <col min="13" max="13" width="10.00390625" style="0" bestFit="1" customWidth="1"/>
    <col min="14" max="14" width="8.421875" style="0" bestFit="1" customWidth="1"/>
    <col min="15" max="15" width="7.140625" style="0" bestFit="1" customWidth="1"/>
  </cols>
  <sheetData>
    <row r="1" spans="1:15" ht="12.75">
      <c r="A1" s="46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 customHeight="1" thickBot="1">
      <c r="A2" s="12" t="s">
        <v>99</v>
      </c>
      <c r="B2" s="13" t="s">
        <v>3</v>
      </c>
      <c r="C2" s="13" t="s">
        <v>32</v>
      </c>
      <c r="D2" s="13" t="s">
        <v>0</v>
      </c>
      <c r="E2" s="13" t="s">
        <v>31</v>
      </c>
      <c r="F2" s="13" t="s">
        <v>33</v>
      </c>
      <c r="G2" s="13" t="s">
        <v>34</v>
      </c>
      <c r="H2" s="13" t="s">
        <v>35</v>
      </c>
      <c r="I2" s="13" t="s">
        <v>36</v>
      </c>
      <c r="J2" s="13" t="s">
        <v>37</v>
      </c>
      <c r="K2" s="13" t="s">
        <v>38</v>
      </c>
      <c r="L2" s="14" t="s">
        <v>120</v>
      </c>
      <c r="M2" s="14" t="s">
        <v>56</v>
      </c>
      <c r="N2" s="14" t="s">
        <v>123</v>
      </c>
      <c r="O2" s="12" t="s">
        <v>54</v>
      </c>
    </row>
    <row r="3" spans="1:15" ht="14.25" thickBot="1" thickTop="1">
      <c r="A3" s="49">
        <v>9</v>
      </c>
      <c r="B3" s="49" t="s">
        <v>40</v>
      </c>
      <c r="C3" s="19" t="s">
        <v>7</v>
      </c>
      <c r="D3" s="16" t="s">
        <v>1</v>
      </c>
      <c r="E3" s="16" t="s">
        <v>9</v>
      </c>
      <c r="F3" s="23">
        <v>279</v>
      </c>
      <c r="G3" s="23">
        <v>280</v>
      </c>
      <c r="H3" s="23">
        <v>286</v>
      </c>
      <c r="I3" s="23">
        <v>285</v>
      </c>
      <c r="J3" s="23">
        <v>285</v>
      </c>
      <c r="K3" s="23">
        <v>289</v>
      </c>
      <c r="L3" s="24">
        <v>1704</v>
      </c>
      <c r="M3" s="25">
        <v>568</v>
      </c>
      <c r="N3" s="50">
        <v>3407</v>
      </c>
      <c r="O3" s="51">
        <v>1</v>
      </c>
    </row>
    <row r="4" spans="1:15" ht="14.25" thickBot="1" thickTop="1">
      <c r="A4" s="49"/>
      <c r="B4" s="49"/>
      <c r="C4" s="20" t="s">
        <v>59</v>
      </c>
      <c r="D4" s="17" t="s">
        <v>2</v>
      </c>
      <c r="E4" s="17" t="s">
        <v>6</v>
      </c>
      <c r="F4" s="26">
        <v>289</v>
      </c>
      <c r="G4" s="26">
        <v>286</v>
      </c>
      <c r="H4" s="26">
        <v>283</v>
      </c>
      <c r="I4" s="26">
        <v>284</v>
      </c>
      <c r="J4" s="26">
        <v>279</v>
      </c>
      <c r="K4" s="26">
        <v>282</v>
      </c>
      <c r="L4" s="27">
        <v>1703</v>
      </c>
      <c r="M4" s="28">
        <v>567.6666666666666</v>
      </c>
      <c r="N4" s="50"/>
      <c r="O4" s="51"/>
    </row>
    <row r="5" spans="1:15" ht="14.25" thickBot="1" thickTop="1">
      <c r="A5" s="49">
        <v>6</v>
      </c>
      <c r="B5" s="49" t="s">
        <v>41</v>
      </c>
      <c r="C5" s="19" t="s">
        <v>61</v>
      </c>
      <c r="D5" s="16" t="s">
        <v>1</v>
      </c>
      <c r="E5" s="16" t="s">
        <v>9</v>
      </c>
      <c r="F5" s="23">
        <v>286</v>
      </c>
      <c r="G5" s="23">
        <v>289</v>
      </c>
      <c r="H5" s="23">
        <v>283</v>
      </c>
      <c r="I5" s="23">
        <v>288</v>
      </c>
      <c r="J5" s="23">
        <v>286</v>
      </c>
      <c r="K5" s="23">
        <v>282</v>
      </c>
      <c r="L5" s="24">
        <v>1714</v>
      </c>
      <c r="M5" s="25">
        <v>571.3333333333334</v>
      </c>
      <c r="N5" s="50">
        <v>3400</v>
      </c>
      <c r="O5" s="51">
        <v>2</v>
      </c>
    </row>
    <row r="6" spans="1:15" ht="14.25" thickBot="1" thickTop="1">
      <c r="A6" s="49"/>
      <c r="B6" s="49"/>
      <c r="C6" s="20" t="s">
        <v>60</v>
      </c>
      <c r="D6" s="17" t="s">
        <v>2</v>
      </c>
      <c r="E6" s="17" t="s">
        <v>9</v>
      </c>
      <c r="F6" s="26">
        <v>289</v>
      </c>
      <c r="G6" s="26">
        <v>277</v>
      </c>
      <c r="H6" s="26">
        <v>287</v>
      </c>
      <c r="I6" s="26">
        <v>279</v>
      </c>
      <c r="J6" s="26">
        <v>277</v>
      </c>
      <c r="K6" s="26">
        <v>277</v>
      </c>
      <c r="L6" s="27">
        <v>1686</v>
      </c>
      <c r="M6" s="28">
        <v>562</v>
      </c>
      <c r="N6" s="50"/>
      <c r="O6" s="51"/>
    </row>
    <row r="7" spans="1:15" ht="14.25" thickBot="1" thickTop="1">
      <c r="A7" s="49">
        <v>14</v>
      </c>
      <c r="B7" s="52" t="s">
        <v>85</v>
      </c>
      <c r="C7" s="19" t="s">
        <v>4</v>
      </c>
      <c r="D7" s="16" t="s">
        <v>1</v>
      </c>
      <c r="E7" s="16" t="s">
        <v>5</v>
      </c>
      <c r="F7" s="23">
        <v>278</v>
      </c>
      <c r="G7" s="23">
        <v>278</v>
      </c>
      <c r="H7" s="23">
        <v>274</v>
      </c>
      <c r="I7" s="23">
        <v>271</v>
      </c>
      <c r="J7" s="23">
        <v>266</v>
      </c>
      <c r="K7" s="23">
        <v>272</v>
      </c>
      <c r="L7" s="24">
        <v>1639</v>
      </c>
      <c r="M7" s="25">
        <v>546.3333333333334</v>
      </c>
      <c r="N7" s="50">
        <v>3383</v>
      </c>
      <c r="O7" s="51">
        <v>3</v>
      </c>
    </row>
    <row r="8" spans="1:15" ht="14.25" thickBot="1" thickTop="1">
      <c r="A8" s="49"/>
      <c r="B8" s="49"/>
      <c r="C8" s="20" t="s">
        <v>71</v>
      </c>
      <c r="D8" s="17" t="s">
        <v>2</v>
      </c>
      <c r="E8" s="17" t="s">
        <v>67</v>
      </c>
      <c r="F8" s="26">
        <v>290</v>
      </c>
      <c r="G8" s="26">
        <v>291</v>
      </c>
      <c r="H8" s="26">
        <v>287</v>
      </c>
      <c r="I8" s="26">
        <v>296</v>
      </c>
      <c r="J8" s="26">
        <v>293</v>
      </c>
      <c r="K8" s="26">
        <v>287</v>
      </c>
      <c r="L8" s="27">
        <v>1744</v>
      </c>
      <c r="M8" s="28">
        <v>581.3333333333334</v>
      </c>
      <c r="N8" s="50"/>
      <c r="O8" s="51"/>
    </row>
    <row r="9" spans="1:15" ht="14.25" thickBot="1" thickTop="1">
      <c r="A9" s="49">
        <v>11</v>
      </c>
      <c r="B9" s="49" t="s">
        <v>42</v>
      </c>
      <c r="C9" s="19" t="s">
        <v>64</v>
      </c>
      <c r="D9" s="16" t="s">
        <v>1</v>
      </c>
      <c r="E9" s="16" t="s">
        <v>5</v>
      </c>
      <c r="F9" s="23">
        <v>277</v>
      </c>
      <c r="G9" s="23">
        <v>277</v>
      </c>
      <c r="H9" s="23">
        <v>290</v>
      </c>
      <c r="I9" s="23">
        <v>276</v>
      </c>
      <c r="J9" s="23">
        <v>281</v>
      </c>
      <c r="K9" s="23">
        <v>274</v>
      </c>
      <c r="L9" s="24">
        <v>1675</v>
      </c>
      <c r="M9" s="25">
        <v>558.3333333333334</v>
      </c>
      <c r="N9" s="50">
        <v>3291</v>
      </c>
      <c r="O9" s="51">
        <v>4</v>
      </c>
    </row>
    <row r="10" spans="1:15" ht="14.25" thickBot="1" thickTop="1">
      <c r="A10" s="49"/>
      <c r="B10" s="49"/>
      <c r="C10" s="20" t="s">
        <v>63</v>
      </c>
      <c r="D10" s="17" t="s">
        <v>2</v>
      </c>
      <c r="E10" s="17" t="s">
        <v>14</v>
      </c>
      <c r="F10" s="26">
        <v>267</v>
      </c>
      <c r="G10" s="26">
        <v>274</v>
      </c>
      <c r="H10" s="26">
        <v>270</v>
      </c>
      <c r="I10" s="26">
        <v>265</v>
      </c>
      <c r="J10" s="26">
        <v>274</v>
      </c>
      <c r="K10" s="26">
        <v>266</v>
      </c>
      <c r="L10" s="27">
        <v>1616</v>
      </c>
      <c r="M10" s="28">
        <v>538.6666666666666</v>
      </c>
      <c r="N10" s="50"/>
      <c r="O10" s="51"/>
    </row>
    <row r="11" spans="1:15" ht="14.25" thickBot="1" thickTop="1">
      <c r="A11" s="49">
        <v>17</v>
      </c>
      <c r="B11" s="49" t="s">
        <v>69</v>
      </c>
      <c r="C11" s="19" t="s">
        <v>70</v>
      </c>
      <c r="D11" s="16" t="s">
        <v>1</v>
      </c>
      <c r="E11" s="16" t="s">
        <v>5</v>
      </c>
      <c r="F11" s="23">
        <v>275</v>
      </c>
      <c r="G11" s="23">
        <v>270</v>
      </c>
      <c r="H11" s="23">
        <v>279</v>
      </c>
      <c r="I11" s="23">
        <v>279</v>
      </c>
      <c r="J11" s="23">
        <v>271</v>
      </c>
      <c r="K11" s="23">
        <v>263</v>
      </c>
      <c r="L11" s="24">
        <v>1637</v>
      </c>
      <c r="M11" s="25">
        <v>545.6666666666666</v>
      </c>
      <c r="N11" s="50">
        <v>3284</v>
      </c>
      <c r="O11" s="51">
        <v>5</v>
      </c>
    </row>
    <row r="12" spans="1:15" ht="14.25" thickBot="1" thickTop="1">
      <c r="A12" s="49"/>
      <c r="B12" s="49"/>
      <c r="C12" s="20" t="s">
        <v>29</v>
      </c>
      <c r="D12" s="17" t="s">
        <v>2</v>
      </c>
      <c r="E12" s="17" t="s">
        <v>5</v>
      </c>
      <c r="F12" s="26">
        <v>278</v>
      </c>
      <c r="G12" s="26">
        <v>266</v>
      </c>
      <c r="H12" s="26">
        <v>279</v>
      </c>
      <c r="I12" s="26">
        <v>282</v>
      </c>
      <c r="J12" s="26">
        <v>267</v>
      </c>
      <c r="K12" s="26">
        <v>275</v>
      </c>
      <c r="L12" s="27">
        <v>1647</v>
      </c>
      <c r="M12" s="28">
        <v>549</v>
      </c>
      <c r="N12" s="50"/>
      <c r="O12" s="51"/>
    </row>
    <row r="13" spans="1:15" ht="14.25" thickBot="1" thickTop="1">
      <c r="A13" s="49">
        <v>8</v>
      </c>
      <c r="B13" s="49" t="s">
        <v>46</v>
      </c>
      <c r="C13" s="19" t="s">
        <v>83</v>
      </c>
      <c r="D13" s="16" t="s">
        <v>1</v>
      </c>
      <c r="E13" s="16" t="s">
        <v>49</v>
      </c>
      <c r="F13" s="23">
        <v>266</v>
      </c>
      <c r="G13" s="23">
        <v>264</v>
      </c>
      <c r="H13" s="23">
        <v>267</v>
      </c>
      <c r="I13" s="23">
        <v>254</v>
      </c>
      <c r="J13" s="23">
        <v>253</v>
      </c>
      <c r="K13" s="23">
        <v>250</v>
      </c>
      <c r="L13" s="24">
        <v>1554</v>
      </c>
      <c r="M13" s="25">
        <v>518</v>
      </c>
      <c r="N13" s="50">
        <v>3282</v>
      </c>
      <c r="O13" s="51">
        <v>6</v>
      </c>
    </row>
    <row r="14" spans="1:15" ht="14.25" thickBot="1" thickTop="1">
      <c r="A14" s="49"/>
      <c r="B14" s="49"/>
      <c r="C14" s="20" t="s">
        <v>51</v>
      </c>
      <c r="D14" s="17" t="s">
        <v>2</v>
      </c>
      <c r="E14" s="17" t="s">
        <v>9</v>
      </c>
      <c r="F14" s="26">
        <v>281</v>
      </c>
      <c r="G14" s="26">
        <v>285</v>
      </c>
      <c r="H14" s="26">
        <v>289</v>
      </c>
      <c r="I14" s="26">
        <v>293</v>
      </c>
      <c r="J14" s="26">
        <v>290</v>
      </c>
      <c r="K14" s="26">
        <v>290</v>
      </c>
      <c r="L14" s="27">
        <v>1728</v>
      </c>
      <c r="M14" s="28">
        <v>576</v>
      </c>
      <c r="N14" s="50"/>
      <c r="O14" s="51"/>
    </row>
    <row r="15" spans="1:15" ht="14.25" thickBot="1" thickTop="1">
      <c r="A15" s="49">
        <v>18</v>
      </c>
      <c r="B15" s="52" t="s">
        <v>88</v>
      </c>
      <c r="C15" s="19" t="s">
        <v>89</v>
      </c>
      <c r="D15" s="16" t="s">
        <v>1</v>
      </c>
      <c r="E15" s="16" t="s">
        <v>124</v>
      </c>
      <c r="F15" s="23">
        <v>264</v>
      </c>
      <c r="G15" s="23">
        <v>262</v>
      </c>
      <c r="H15" s="23">
        <v>259</v>
      </c>
      <c r="I15" s="23">
        <v>258</v>
      </c>
      <c r="J15" s="23">
        <v>267</v>
      </c>
      <c r="K15" s="23">
        <v>277</v>
      </c>
      <c r="L15" s="24">
        <v>1587</v>
      </c>
      <c r="M15" s="25">
        <v>529</v>
      </c>
      <c r="N15" s="50">
        <v>3271</v>
      </c>
      <c r="O15" s="51">
        <v>7</v>
      </c>
    </row>
    <row r="16" spans="1:15" ht="14.25" thickBot="1" thickTop="1">
      <c r="A16" s="49"/>
      <c r="B16" s="49"/>
      <c r="C16" s="20" t="s">
        <v>90</v>
      </c>
      <c r="D16" s="17" t="s">
        <v>2</v>
      </c>
      <c r="E16" s="17" t="s">
        <v>39</v>
      </c>
      <c r="F16" s="26">
        <v>279</v>
      </c>
      <c r="G16" s="26">
        <v>280</v>
      </c>
      <c r="H16" s="26">
        <v>280</v>
      </c>
      <c r="I16" s="26">
        <v>282</v>
      </c>
      <c r="J16" s="26">
        <v>285</v>
      </c>
      <c r="K16" s="26">
        <v>278</v>
      </c>
      <c r="L16" s="27">
        <v>1684</v>
      </c>
      <c r="M16" s="28">
        <v>561.3333333333334</v>
      </c>
      <c r="N16" s="50"/>
      <c r="O16" s="51"/>
    </row>
    <row r="17" spans="1:15" ht="14.25" customHeight="1" thickBot="1" thickTop="1">
      <c r="A17" s="49">
        <v>5</v>
      </c>
      <c r="B17" s="49" t="s">
        <v>72</v>
      </c>
      <c r="C17" s="19" t="s">
        <v>74</v>
      </c>
      <c r="D17" s="16" t="s">
        <v>1</v>
      </c>
      <c r="E17" s="16" t="s">
        <v>6</v>
      </c>
      <c r="F17" s="23">
        <v>269</v>
      </c>
      <c r="G17" s="23">
        <v>266</v>
      </c>
      <c r="H17" s="23">
        <v>267</v>
      </c>
      <c r="I17" s="23">
        <v>276</v>
      </c>
      <c r="J17" s="23">
        <v>263</v>
      </c>
      <c r="K17" s="23">
        <v>267</v>
      </c>
      <c r="L17" s="24">
        <v>1608</v>
      </c>
      <c r="M17" s="25">
        <v>536</v>
      </c>
      <c r="N17" s="50">
        <v>3267</v>
      </c>
      <c r="O17" s="51">
        <v>8</v>
      </c>
    </row>
    <row r="18" spans="1:15" ht="14.25" thickBot="1" thickTop="1">
      <c r="A18" s="49"/>
      <c r="B18" s="49"/>
      <c r="C18" s="20" t="s">
        <v>73</v>
      </c>
      <c r="D18" s="17" t="s">
        <v>2</v>
      </c>
      <c r="E18" s="17" t="s">
        <v>62</v>
      </c>
      <c r="F18" s="26">
        <v>277</v>
      </c>
      <c r="G18" s="26">
        <v>279</v>
      </c>
      <c r="H18" s="26">
        <v>273</v>
      </c>
      <c r="I18" s="26">
        <v>275</v>
      </c>
      <c r="J18" s="26">
        <v>281</v>
      </c>
      <c r="K18" s="26">
        <v>274</v>
      </c>
      <c r="L18" s="27">
        <v>1659</v>
      </c>
      <c r="M18" s="28">
        <v>553</v>
      </c>
      <c r="N18" s="50"/>
      <c r="O18" s="51"/>
    </row>
    <row r="19" spans="1:15" ht="14.25" thickBot="1" thickTop="1">
      <c r="A19" s="49">
        <v>7</v>
      </c>
      <c r="B19" s="52" t="s">
        <v>122</v>
      </c>
      <c r="C19" s="19" t="s">
        <v>30</v>
      </c>
      <c r="D19" s="16" t="s">
        <v>1</v>
      </c>
      <c r="E19" s="16" t="s">
        <v>6</v>
      </c>
      <c r="F19" s="23">
        <v>257</v>
      </c>
      <c r="G19" s="23">
        <v>261</v>
      </c>
      <c r="H19" s="23">
        <v>274</v>
      </c>
      <c r="I19" s="23">
        <v>260</v>
      </c>
      <c r="J19" s="23">
        <v>254</v>
      </c>
      <c r="K19" s="23">
        <v>258</v>
      </c>
      <c r="L19" s="24">
        <v>1564</v>
      </c>
      <c r="M19" s="25">
        <v>521.3333333333334</v>
      </c>
      <c r="N19" s="50">
        <v>3248</v>
      </c>
      <c r="O19" s="51">
        <v>9</v>
      </c>
    </row>
    <row r="20" spans="1:15" ht="14.25" thickBot="1" thickTop="1">
      <c r="A20" s="49"/>
      <c r="B20" s="49"/>
      <c r="C20" s="20" t="s">
        <v>121</v>
      </c>
      <c r="D20" s="17" t="s">
        <v>2</v>
      </c>
      <c r="E20" s="17" t="s">
        <v>6</v>
      </c>
      <c r="F20" s="26">
        <v>278</v>
      </c>
      <c r="G20" s="26">
        <v>282</v>
      </c>
      <c r="H20" s="26">
        <v>282</v>
      </c>
      <c r="I20" s="26">
        <v>282</v>
      </c>
      <c r="J20" s="26">
        <v>284</v>
      </c>
      <c r="K20" s="26">
        <v>276</v>
      </c>
      <c r="L20" s="27">
        <v>1684</v>
      </c>
      <c r="M20" s="28">
        <v>561.3333333333334</v>
      </c>
      <c r="N20" s="50"/>
      <c r="O20" s="51"/>
    </row>
    <row r="21" spans="1:15" ht="14.25" customHeight="1" thickBot="1" thickTop="1">
      <c r="A21" s="49">
        <v>3</v>
      </c>
      <c r="B21" s="49" t="s">
        <v>102</v>
      </c>
      <c r="C21" s="19" t="s">
        <v>103</v>
      </c>
      <c r="D21" s="16" t="s">
        <v>1</v>
      </c>
      <c r="E21" s="16" t="s">
        <v>5</v>
      </c>
      <c r="F21" s="23">
        <v>279</v>
      </c>
      <c r="G21" s="23">
        <v>281</v>
      </c>
      <c r="H21" s="23">
        <v>274</v>
      </c>
      <c r="I21" s="23">
        <v>277</v>
      </c>
      <c r="J21" s="23">
        <v>275</v>
      </c>
      <c r="K21" s="23">
        <v>268</v>
      </c>
      <c r="L21" s="24">
        <v>1654</v>
      </c>
      <c r="M21" s="25">
        <v>551.3333333333334</v>
      </c>
      <c r="N21" s="50">
        <v>3230</v>
      </c>
      <c r="O21" s="51">
        <v>10</v>
      </c>
    </row>
    <row r="22" spans="1:15" ht="14.25" thickBot="1" thickTop="1">
      <c r="A22" s="49"/>
      <c r="B22" s="49"/>
      <c r="C22" s="20" t="s">
        <v>104</v>
      </c>
      <c r="D22" s="17" t="s">
        <v>2</v>
      </c>
      <c r="E22" s="17" t="s">
        <v>5</v>
      </c>
      <c r="F22" s="26">
        <v>256</v>
      </c>
      <c r="G22" s="26">
        <v>263</v>
      </c>
      <c r="H22" s="26">
        <v>276</v>
      </c>
      <c r="I22" s="26">
        <v>262</v>
      </c>
      <c r="J22" s="26">
        <v>264</v>
      </c>
      <c r="K22" s="26">
        <v>255</v>
      </c>
      <c r="L22" s="27">
        <v>1576</v>
      </c>
      <c r="M22" s="28">
        <v>525.3333333333334</v>
      </c>
      <c r="N22" s="50"/>
      <c r="O22" s="51"/>
    </row>
    <row r="23" spans="1:15" ht="14.25" thickBot="1" thickTop="1">
      <c r="A23" s="49">
        <v>13</v>
      </c>
      <c r="B23" s="49" t="s">
        <v>77</v>
      </c>
      <c r="C23" s="19" t="s">
        <v>76</v>
      </c>
      <c r="D23" s="16" t="s">
        <v>1</v>
      </c>
      <c r="E23" s="16" t="s">
        <v>14</v>
      </c>
      <c r="F23" s="23">
        <v>265</v>
      </c>
      <c r="G23" s="23">
        <v>265</v>
      </c>
      <c r="H23" s="23">
        <v>263</v>
      </c>
      <c r="I23" s="23">
        <v>273</v>
      </c>
      <c r="J23" s="23">
        <v>272</v>
      </c>
      <c r="K23" s="23">
        <v>274</v>
      </c>
      <c r="L23" s="24">
        <v>1612</v>
      </c>
      <c r="M23" s="25">
        <v>537.3333333333334</v>
      </c>
      <c r="N23" s="50">
        <v>3226</v>
      </c>
      <c r="O23" s="51">
        <v>11</v>
      </c>
    </row>
    <row r="24" spans="1:15" ht="14.25" thickBot="1" thickTop="1">
      <c r="A24" s="49"/>
      <c r="B24" s="49"/>
      <c r="C24" s="20" t="s">
        <v>75</v>
      </c>
      <c r="D24" s="17" t="s">
        <v>2</v>
      </c>
      <c r="E24" s="17" t="s">
        <v>5</v>
      </c>
      <c r="F24" s="26">
        <v>274</v>
      </c>
      <c r="G24" s="26">
        <v>276</v>
      </c>
      <c r="H24" s="26">
        <v>251</v>
      </c>
      <c r="I24" s="26">
        <v>268</v>
      </c>
      <c r="J24" s="26">
        <v>276</v>
      </c>
      <c r="K24" s="26">
        <v>269</v>
      </c>
      <c r="L24" s="27">
        <v>1614</v>
      </c>
      <c r="M24" s="28">
        <v>538</v>
      </c>
      <c r="N24" s="50"/>
      <c r="O24" s="51"/>
    </row>
    <row r="25" spans="1:15" ht="14.25" thickBot="1" thickTop="1">
      <c r="A25" s="49">
        <v>23</v>
      </c>
      <c r="B25" s="49" t="s">
        <v>68</v>
      </c>
      <c r="C25" s="19" t="s">
        <v>13</v>
      </c>
      <c r="D25" s="16" t="s">
        <v>1</v>
      </c>
      <c r="E25" s="16" t="s">
        <v>14</v>
      </c>
      <c r="F25" s="23">
        <v>272</v>
      </c>
      <c r="G25" s="23">
        <v>267</v>
      </c>
      <c r="H25" s="23">
        <v>261</v>
      </c>
      <c r="I25" s="23">
        <v>265</v>
      </c>
      <c r="J25" s="23">
        <v>261</v>
      </c>
      <c r="K25" s="23">
        <v>270</v>
      </c>
      <c r="L25" s="24">
        <v>1596</v>
      </c>
      <c r="M25" s="25">
        <v>532</v>
      </c>
      <c r="N25" s="50">
        <v>3206</v>
      </c>
      <c r="O25" s="51">
        <v>12</v>
      </c>
    </row>
    <row r="26" spans="1:15" ht="14.25" thickBot="1" thickTop="1">
      <c r="A26" s="49"/>
      <c r="B26" s="49"/>
      <c r="C26" s="20" t="s">
        <v>15</v>
      </c>
      <c r="D26" s="17" t="s">
        <v>2</v>
      </c>
      <c r="E26" s="17" t="s">
        <v>5</v>
      </c>
      <c r="F26" s="26">
        <v>269</v>
      </c>
      <c r="G26" s="26">
        <v>268</v>
      </c>
      <c r="H26" s="26">
        <v>267</v>
      </c>
      <c r="I26" s="26">
        <v>267</v>
      </c>
      <c r="J26" s="26">
        <v>271</v>
      </c>
      <c r="K26" s="26">
        <v>268</v>
      </c>
      <c r="L26" s="27">
        <v>1610</v>
      </c>
      <c r="M26" s="28">
        <v>536.6666666666666</v>
      </c>
      <c r="N26" s="50"/>
      <c r="O26" s="51"/>
    </row>
    <row r="27" spans="1:15" ht="14.25" thickBot="1" thickTop="1">
      <c r="A27" s="49">
        <v>24</v>
      </c>
      <c r="B27" s="52" t="s">
        <v>118</v>
      </c>
      <c r="C27" s="19" t="s">
        <v>117</v>
      </c>
      <c r="D27" s="16" t="s">
        <v>1</v>
      </c>
      <c r="E27" s="16" t="s">
        <v>9</v>
      </c>
      <c r="F27" s="23">
        <v>262</v>
      </c>
      <c r="G27" s="23">
        <v>265</v>
      </c>
      <c r="H27" s="23">
        <v>253</v>
      </c>
      <c r="I27" s="23">
        <v>257</v>
      </c>
      <c r="J27" s="23">
        <v>268</v>
      </c>
      <c r="K27" s="23">
        <v>266</v>
      </c>
      <c r="L27" s="24">
        <v>1571</v>
      </c>
      <c r="M27" s="25">
        <v>523.6666666666666</v>
      </c>
      <c r="N27" s="50">
        <v>3205</v>
      </c>
      <c r="O27" s="51">
        <v>13</v>
      </c>
    </row>
    <row r="28" spans="1:15" ht="14.25" thickBot="1" thickTop="1">
      <c r="A28" s="49"/>
      <c r="B28" s="49"/>
      <c r="C28" s="20" t="s">
        <v>116</v>
      </c>
      <c r="D28" s="17" t="s">
        <v>2</v>
      </c>
      <c r="E28" s="17" t="s">
        <v>39</v>
      </c>
      <c r="F28" s="26">
        <v>279</v>
      </c>
      <c r="G28" s="26">
        <v>269</v>
      </c>
      <c r="H28" s="26">
        <v>266</v>
      </c>
      <c r="I28" s="26">
        <v>274</v>
      </c>
      <c r="J28" s="26">
        <v>272</v>
      </c>
      <c r="K28" s="26">
        <v>274</v>
      </c>
      <c r="L28" s="27">
        <v>1634</v>
      </c>
      <c r="M28" s="28">
        <v>544.6666666666666</v>
      </c>
      <c r="N28" s="50"/>
      <c r="O28" s="51"/>
    </row>
    <row r="29" spans="1:15" ht="14.25" customHeight="1" thickBot="1" thickTop="1">
      <c r="A29" s="49">
        <v>4</v>
      </c>
      <c r="B29" s="49" t="s">
        <v>114</v>
      </c>
      <c r="C29" s="19" t="s">
        <v>119</v>
      </c>
      <c r="D29" s="16" t="s">
        <v>1</v>
      </c>
      <c r="E29" s="16" t="s">
        <v>6</v>
      </c>
      <c r="F29" s="23">
        <v>282</v>
      </c>
      <c r="G29" s="23">
        <v>275</v>
      </c>
      <c r="H29" s="23">
        <v>272</v>
      </c>
      <c r="I29" s="23">
        <v>272</v>
      </c>
      <c r="J29" s="23">
        <v>277</v>
      </c>
      <c r="K29" s="23">
        <v>274</v>
      </c>
      <c r="L29" s="24">
        <v>1652</v>
      </c>
      <c r="M29" s="25">
        <v>550.6666666666666</v>
      </c>
      <c r="N29" s="50">
        <v>3179</v>
      </c>
      <c r="O29" s="51">
        <v>14</v>
      </c>
    </row>
    <row r="30" spans="1:15" ht="14.25" thickBot="1" thickTop="1">
      <c r="A30" s="49"/>
      <c r="B30" s="49"/>
      <c r="C30" s="20" t="s">
        <v>115</v>
      </c>
      <c r="D30" s="17" t="s">
        <v>2</v>
      </c>
      <c r="E30" s="17" t="s">
        <v>49</v>
      </c>
      <c r="F30" s="26">
        <v>247</v>
      </c>
      <c r="G30" s="26">
        <v>245</v>
      </c>
      <c r="H30" s="26">
        <v>260</v>
      </c>
      <c r="I30" s="26">
        <v>260</v>
      </c>
      <c r="J30" s="26">
        <v>257</v>
      </c>
      <c r="K30" s="26">
        <v>258</v>
      </c>
      <c r="L30" s="27">
        <v>1527</v>
      </c>
      <c r="M30" s="28">
        <v>509</v>
      </c>
      <c r="N30" s="50"/>
      <c r="O30" s="51"/>
    </row>
    <row r="31" spans="1:15" ht="14.25" thickBot="1" thickTop="1">
      <c r="A31" s="49">
        <v>10</v>
      </c>
      <c r="B31" s="49" t="s">
        <v>45</v>
      </c>
      <c r="C31" s="19" t="s">
        <v>50</v>
      </c>
      <c r="D31" s="16" t="s">
        <v>1</v>
      </c>
      <c r="E31" s="16" t="s">
        <v>5</v>
      </c>
      <c r="F31" s="23">
        <v>249</v>
      </c>
      <c r="G31" s="23">
        <v>259</v>
      </c>
      <c r="H31" s="23">
        <v>250</v>
      </c>
      <c r="I31" s="23">
        <v>253</v>
      </c>
      <c r="J31" s="23">
        <v>251</v>
      </c>
      <c r="K31" s="23">
        <v>251</v>
      </c>
      <c r="L31" s="24">
        <v>1513</v>
      </c>
      <c r="M31" s="25">
        <v>504.3333333333333</v>
      </c>
      <c r="N31" s="50">
        <v>3161</v>
      </c>
      <c r="O31" s="51">
        <v>15</v>
      </c>
    </row>
    <row r="32" spans="1:15" ht="14.25" thickBot="1" thickTop="1">
      <c r="A32" s="49"/>
      <c r="B32" s="49"/>
      <c r="C32" s="20" t="s">
        <v>48</v>
      </c>
      <c r="D32" s="17" t="s">
        <v>2</v>
      </c>
      <c r="E32" s="17" t="s">
        <v>6</v>
      </c>
      <c r="F32" s="26">
        <v>280</v>
      </c>
      <c r="G32" s="26">
        <v>279</v>
      </c>
      <c r="H32" s="26">
        <v>278</v>
      </c>
      <c r="I32" s="26">
        <v>271</v>
      </c>
      <c r="J32" s="26">
        <v>265</v>
      </c>
      <c r="K32" s="26">
        <v>275</v>
      </c>
      <c r="L32" s="27">
        <v>1648</v>
      </c>
      <c r="M32" s="28">
        <v>549.3333333333334</v>
      </c>
      <c r="N32" s="50"/>
      <c r="O32" s="51"/>
    </row>
    <row r="33" spans="1:15" ht="14.25" customHeight="1" thickBot="1" thickTop="1">
      <c r="A33" s="49">
        <v>19</v>
      </c>
      <c r="B33" s="49" t="s">
        <v>44</v>
      </c>
      <c r="C33" s="19" t="s">
        <v>65</v>
      </c>
      <c r="D33" s="16" t="s">
        <v>1</v>
      </c>
      <c r="E33" s="16" t="s">
        <v>6</v>
      </c>
      <c r="F33" s="23">
        <v>277</v>
      </c>
      <c r="G33" s="23">
        <v>269</v>
      </c>
      <c r="H33" s="23">
        <v>272</v>
      </c>
      <c r="I33" s="23">
        <v>277</v>
      </c>
      <c r="J33" s="23">
        <v>270</v>
      </c>
      <c r="K33" s="23">
        <v>232</v>
      </c>
      <c r="L33" s="24">
        <v>1597</v>
      </c>
      <c r="M33" s="25">
        <v>532.3333333333334</v>
      </c>
      <c r="N33" s="50">
        <v>3155</v>
      </c>
      <c r="O33" s="51">
        <v>16</v>
      </c>
    </row>
    <row r="34" spans="1:15" ht="14.25" thickBot="1" thickTop="1">
      <c r="A34" s="49"/>
      <c r="B34" s="49"/>
      <c r="C34" s="20" t="s">
        <v>66</v>
      </c>
      <c r="D34" s="17" t="s">
        <v>2</v>
      </c>
      <c r="E34" s="17" t="s">
        <v>67</v>
      </c>
      <c r="F34" s="26">
        <v>270</v>
      </c>
      <c r="G34" s="26">
        <v>259</v>
      </c>
      <c r="H34" s="26">
        <v>255</v>
      </c>
      <c r="I34" s="26">
        <v>257</v>
      </c>
      <c r="J34" s="26">
        <v>258</v>
      </c>
      <c r="K34" s="26">
        <v>259</v>
      </c>
      <c r="L34" s="27">
        <v>1558</v>
      </c>
      <c r="M34" s="28">
        <v>519.3333333333334</v>
      </c>
      <c r="N34" s="50"/>
      <c r="O34" s="51"/>
    </row>
    <row r="35" spans="1:15" ht="14.25" thickBot="1" thickTop="1">
      <c r="A35" s="49">
        <v>16</v>
      </c>
      <c r="B35" s="52" t="s">
        <v>81</v>
      </c>
      <c r="C35" s="19" t="s">
        <v>82</v>
      </c>
      <c r="D35" s="16" t="s">
        <v>1</v>
      </c>
      <c r="E35" s="16" t="s">
        <v>62</v>
      </c>
      <c r="F35" s="23">
        <v>266</v>
      </c>
      <c r="G35" s="23">
        <v>268</v>
      </c>
      <c r="H35" s="23">
        <v>269</v>
      </c>
      <c r="I35" s="23">
        <v>278</v>
      </c>
      <c r="J35" s="23">
        <v>276</v>
      </c>
      <c r="K35" s="23">
        <v>267</v>
      </c>
      <c r="L35" s="24">
        <v>1624</v>
      </c>
      <c r="M35" s="25">
        <v>541.3333333333334</v>
      </c>
      <c r="N35" s="50">
        <v>3141</v>
      </c>
      <c r="O35" s="51">
        <v>17</v>
      </c>
    </row>
    <row r="36" spans="1:15" ht="14.25" thickBot="1" thickTop="1">
      <c r="A36" s="49"/>
      <c r="B36" s="49"/>
      <c r="C36" s="20" t="s">
        <v>84</v>
      </c>
      <c r="D36" s="17" t="s">
        <v>2</v>
      </c>
      <c r="E36" s="17" t="s">
        <v>9</v>
      </c>
      <c r="F36" s="26">
        <v>252</v>
      </c>
      <c r="G36" s="26">
        <v>264</v>
      </c>
      <c r="H36" s="26">
        <v>260</v>
      </c>
      <c r="I36" s="26">
        <v>260</v>
      </c>
      <c r="J36" s="26">
        <v>242</v>
      </c>
      <c r="K36" s="26">
        <v>239</v>
      </c>
      <c r="L36" s="27">
        <v>1517</v>
      </c>
      <c r="M36" s="28">
        <v>505.6666666666667</v>
      </c>
      <c r="N36" s="50"/>
      <c r="O36" s="51"/>
    </row>
    <row r="37" spans="1:15" ht="14.25" thickBot="1" thickTop="1">
      <c r="A37" s="49">
        <v>22</v>
      </c>
      <c r="B37" s="52" t="s">
        <v>94</v>
      </c>
      <c r="C37" s="19" t="s">
        <v>95</v>
      </c>
      <c r="D37" s="16" t="s">
        <v>1</v>
      </c>
      <c r="E37" s="16" t="s">
        <v>5</v>
      </c>
      <c r="F37" s="23">
        <v>226</v>
      </c>
      <c r="G37" s="23">
        <v>228</v>
      </c>
      <c r="H37" s="23">
        <v>227</v>
      </c>
      <c r="I37" s="23">
        <v>228</v>
      </c>
      <c r="J37" s="23">
        <v>239</v>
      </c>
      <c r="K37" s="23">
        <v>242</v>
      </c>
      <c r="L37" s="24">
        <v>1390</v>
      </c>
      <c r="M37" s="25">
        <v>463.3333333333333</v>
      </c>
      <c r="N37" s="50">
        <v>3064</v>
      </c>
      <c r="O37" s="51">
        <v>18</v>
      </c>
    </row>
    <row r="38" spans="1:15" ht="14.25" thickBot="1" thickTop="1">
      <c r="A38" s="49"/>
      <c r="B38" s="49"/>
      <c r="C38" s="20" t="s">
        <v>96</v>
      </c>
      <c r="D38" s="17" t="s">
        <v>2</v>
      </c>
      <c r="E38" s="17" t="s">
        <v>5</v>
      </c>
      <c r="F38" s="26">
        <v>277</v>
      </c>
      <c r="G38" s="26">
        <v>277</v>
      </c>
      <c r="H38" s="26">
        <v>278</v>
      </c>
      <c r="I38" s="26">
        <v>274</v>
      </c>
      <c r="J38" s="26">
        <v>286</v>
      </c>
      <c r="K38" s="26">
        <v>282</v>
      </c>
      <c r="L38" s="27">
        <v>1674</v>
      </c>
      <c r="M38" s="28">
        <v>558</v>
      </c>
      <c r="N38" s="50"/>
      <c r="O38" s="51"/>
    </row>
    <row r="39" spans="1:15" ht="14.25" thickBot="1" thickTop="1">
      <c r="A39" s="49">
        <v>15</v>
      </c>
      <c r="B39" s="49" t="s">
        <v>78</v>
      </c>
      <c r="C39" s="19" t="s">
        <v>80</v>
      </c>
      <c r="D39" s="16" t="s">
        <v>1</v>
      </c>
      <c r="E39" s="16" t="s">
        <v>14</v>
      </c>
      <c r="F39" s="23">
        <v>224</v>
      </c>
      <c r="G39" s="23">
        <v>242</v>
      </c>
      <c r="H39" s="23">
        <v>243</v>
      </c>
      <c r="I39" s="23">
        <v>239</v>
      </c>
      <c r="J39" s="23">
        <v>253</v>
      </c>
      <c r="K39" s="23">
        <v>244</v>
      </c>
      <c r="L39" s="24">
        <v>1445</v>
      </c>
      <c r="M39" s="25">
        <v>481.6666666666667</v>
      </c>
      <c r="N39" s="50">
        <v>3011</v>
      </c>
      <c r="O39" s="51">
        <v>19</v>
      </c>
    </row>
    <row r="40" spans="1:15" ht="14.25" thickBot="1" thickTop="1">
      <c r="A40" s="49"/>
      <c r="B40" s="49"/>
      <c r="C40" s="20" t="s">
        <v>79</v>
      </c>
      <c r="D40" s="17" t="s">
        <v>2</v>
      </c>
      <c r="E40" s="17" t="s">
        <v>5</v>
      </c>
      <c r="F40" s="26">
        <v>263</v>
      </c>
      <c r="G40" s="26">
        <v>262</v>
      </c>
      <c r="H40" s="26">
        <v>265</v>
      </c>
      <c r="I40" s="26">
        <v>262</v>
      </c>
      <c r="J40" s="26">
        <v>256</v>
      </c>
      <c r="K40" s="26">
        <v>258</v>
      </c>
      <c r="L40" s="27">
        <v>1566</v>
      </c>
      <c r="M40" s="28">
        <v>522</v>
      </c>
      <c r="N40" s="50"/>
      <c r="O40" s="51"/>
    </row>
    <row r="41" spans="1:15" ht="14.25" customHeight="1" thickBot="1" thickTop="1">
      <c r="A41" s="49">
        <v>1</v>
      </c>
      <c r="B41" s="49" t="s">
        <v>100</v>
      </c>
      <c r="C41" s="21" t="s">
        <v>86</v>
      </c>
      <c r="D41" s="15" t="s">
        <v>1</v>
      </c>
      <c r="E41" s="15" t="s">
        <v>5</v>
      </c>
      <c r="F41" s="29">
        <v>256</v>
      </c>
      <c r="G41" s="29">
        <v>261</v>
      </c>
      <c r="H41" s="29">
        <v>244</v>
      </c>
      <c r="I41" s="29">
        <v>249</v>
      </c>
      <c r="J41" s="29">
        <v>252</v>
      </c>
      <c r="K41" s="29">
        <v>262</v>
      </c>
      <c r="L41" s="30">
        <v>1524</v>
      </c>
      <c r="M41" s="31">
        <v>508</v>
      </c>
      <c r="N41" s="50">
        <v>2890</v>
      </c>
      <c r="O41" s="51">
        <v>20</v>
      </c>
    </row>
    <row r="42" spans="1:15" ht="14.25" thickBot="1" thickTop="1">
      <c r="A42" s="49"/>
      <c r="B42" s="49"/>
      <c r="C42" s="22" t="s">
        <v>87</v>
      </c>
      <c r="D42" s="18" t="s">
        <v>2</v>
      </c>
      <c r="E42" s="18" t="s">
        <v>6</v>
      </c>
      <c r="F42" s="32">
        <v>233</v>
      </c>
      <c r="G42" s="32">
        <v>229</v>
      </c>
      <c r="H42" s="32">
        <v>223</v>
      </c>
      <c r="I42" s="32">
        <v>232</v>
      </c>
      <c r="J42" s="32">
        <v>221</v>
      </c>
      <c r="K42" s="32">
        <v>228</v>
      </c>
      <c r="L42" s="33">
        <v>1366</v>
      </c>
      <c r="M42" s="34">
        <v>455.3333333333333</v>
      </c>
      <c r="N42" s="50"/>
      <c r="O42" s="51"/>
    </row>
    <row r="43" spans="1:15" ht="14.25" thickBot="1" thickTop="1">
      <c r="A43" s="49">
        <v>2</v>
      </c>
      <c r="B43" s="49" t="s">
        <v>111</v>
      </c>
      <c r="C43" s="19" t="s">
        <v>112</v>
      </c>
      <c r="D43" s="16" t="s">
        <v>1</v>
      </c>
      <c r="E43" s="16" t="s">
        <v>6</v>
      </c>
      <c r="F43" s="23">
        <v>236</v>
      </c>
      <c r="G43" s="23">
        <v>228</v>
      </c>
      <c r="H43" s="23">
        <v>243</v>
      </c>
      <c r="I43" s="23">
        <v>240</v>
      </c>
      <c r="J43" s="23">
        <v>242</v>
      </c>
      <c r="K43" s="23">
        <v>235</v>
      </c>
      <c r="L43" s="24">
        <v>1424</v>
      </c>
      <c r="M43" s="25">
        <v>474.6666666666667</v>
      </c>
      <c r="N43" s="50">
        <v>2634</v>
      </c>
      <c r="O43" s="51">
        <v>21</v>
      </c>
    </row>
    <row r="44" spans="1:15" ht="14.25" thickBot="1" thickTop="1">
      <c r="A44" s="49"/>
      <c r="B44" s="49"/>
      <c r="C44" s="20" t="s">
        <v>113</v>
      </c>
      <c r="D44" s="17" t="s">
        <v>2</v>
      </c>
      <c r="E44" s="17" t="s">
        <v>9</v>
      </c>
      <c r="F44" s="26">
        <v>183</v>
      </c>
      <c r="G44" s="26">
        <v>210</v>
      </c>
      <c r="H44" s="26">
        <v>215</v>
      </c>
      <c r="I44" s="26">
        <v>202</v>
      </c>
      <c r="J44" s="26">
        <v>207</v>
      </c>
      <c r="K44" s="26">
        <v>193</v>
      </c>
      <c r="L44" s="27">
        <v>1210</v>
      </c>
      <c r="M44" s="28">
        <v>403.3333333333333</v>
      </c>
      <c r="N44" s="50"/>
      <c r="O44" s="51"/>
    </row>
    <row r="45" spans="1:15" ht="14.25" thickBot="1" thickTop="1">
      <c r="A45" s="49">
        <v>21</v>
      </c>
      <c r="B45" s="49" t="s">
        <v>101</v>
      </c>
      <c r="C45" s="19" t="s">
        <v>92</v>
      </c>
      <c r="D45" s="16" t="s">
        <v>1</v>
      </c>
      <c r="E45" s="16" t="s">
        <v>5</v>
      </c>
      <c r="F45" s="23">
        <v>206</v>
      </c>
      <c r="G45" s="23">
        <v>166</v>
      </c>
      <c r="H45" s="23">
        <v>193</v>
      </c>
      <c r="I45" s="23">
        <v>176</v>
      </c>
      <c r="J45" s="23">
        <v>170</v>
      </c>
      <c r="K45" s="23">
        <v>192</v>
      </c>
      <c r="L45" s="24">
        <v>1103</v>
      </c>
      <c r="M45" s="25">
        <v>367.6666666666667</v>
      </c>
      <c r="N45" s="50">
        <v>2612</v>
      </c>
      <c r="O45" s="51">
        <v>22</v>
      </c>
    </row>
    <row r="46" spans="1:15" ht="14.25" thickBot="1" thickTop="1">
      <c r="A46" s="49"/>
      <c r="B46" s="49"/>
      <c r="C46" s="20" t="s">
        <v>93</v>
      </c>
      <c r="D46" s="17" t="s">
        <v>2</v>
      </c>
      <c r="E46" s="17" t="s">
        <v>5</v>
      </c>
      <c r="F46" s="26">
        <v>246</v>
      </c>
      <c r="G46" s="26">
        <v>239</v>
      </c>
      <c r="H46" s="26">
        <v>261</v>
      </c>
      <c r="I46" s="26">
        <v>262</v>
      </c>
      <c r="J46" s="26">
        <v>249</v>
      </c>
      <c r="K46" s="26">
        <v>252</v>
      </c>
      <c r="L46" s="27">
        <v>1509</v>
      </c>
      <c r="M46" s="28">
        <v>503</v>
      </c>
      <c r="N46" s="50"/>
      <c r="O46" s="51"/>
    </row>
    <row r="47" spans="1:15" ht="14.25" thickBot="1" thickTop="1">
      <c r="A47" s="49">
        <v>25</v>
      </c>
      <c r="B47" s="52" t="s">
        <v>105</v>
      </c>
      <c r="C47" s="19" t="s">
        <v>107</v>
      </c>
      <c r="D47" s="16" t="s">
        <v>1</v>
      </c>
      <c r="E47" s="16" t="s">
        <v>9</v>
      </c>
      <c r="F47" s="23">
        <v>193</v>
      </c>
      <c r="G47" s="23">
        <v>211</v>
      </c>
      <c r="H47" s="23">
        <v>225</v>
      </c>
      <c r="I47" s="23">
        <v>247</v>
      </c>
      <c r="J47" s="23">
        <v>219</v>
      </c>
      <c r="K47" s="23">
        <v>245</v>
      </c>
      <c r="L47" s="24">
        <v>1340</v>
      </c>
      <c r="M47" s="25">
        <v>446.6666666666667</v>
      </c>
      <c r="N47" s="50">
        <v>2491</v>
      </c>
      <c r="O47" s="51">
        <v>23</v>
      </c>
    </row>
    <row r="48" spans="1:15" ht="14.25" thickBot="1" thickTop="1">
      <c r="A48" s="49"/>
      <c r="B48" s="49"/>
      <c r="C48" s="20" t="s">
        <v>106</v>
      </c>
      <c r="D48" s="17" t="s">
        <v>2</v>
      </c>
      <c r="E48" s="17" t="s">
        <v>9</v>
      </c>
      <c r="F48" s="26">
        <v>186</v>
      </c>
      <c r="G48" s="26">
        <v>169</v>
      </c>
      <c r="H48" s="26">
        <v>190</v>
      </c>
      <c r="I48" s="26">
        <v>202</v>
      </c>
      <c r="J48" s="26">
        <v>203</v>
      </c>
      <c r="K48" s="26">
        <v>201</v>
      </c>
      <c r="L48" s="27">
        <v>1151</v>
      </c>
      <c r="M48" s="28">
        <v>383.6666666666667</v>
      </c>
      <c r="N48" s="50"/>
      <c r="O48" s="51"/>
    </row>
    <row r="49" spans="1:15" ht="14.25" thickBot="1" thickTop="1">
      <c r="A49" s="49">
        <v>20</v>
      </c>
      <c r="B49" s="49" t="s">
        <v>108</v>
      </c>
      <c r="C49" s="19" t="s">
        <v>109</v>
      </c>
      <c r="D49" s="16" t="s">
        <v>1</v>
      </c>
      <c r="E49" s="16" t="s">
        <v>9</v>
      </c>
      <c r="F49" s="23">
        <v>244</v>
      </c>
      <c r="G49" s="23">
        <v>204</v>
      </c>
      <c r="H49" s="23">
        <v>220</v>
      </c>
      <c r="I49" s="23">
        <v>233</v>
      </c>
      <c r="J49" s="23">
        <v>243</v>
      </c>
      <c r="K49" s="23">
        <v>228</v>
      </c>
      <c r="L49" s="24">
        <v>1372</v>
      </c>
      <c r="M49" s="25">
        <v>457.3333333333333</v>
      </c>
      <c r="N49" s="50">
        <v>2060</v>
      </c>
      <c r="O49" s="51">
        <v>24</v>
      </c>
    </row>
    <row r="50" spans="1:15" ht="14.25" thickBot="1" thickTop="1">
      <c r="A50" s="49"/>
      <c r="B50" s="49"/>
      <c r="C50" s="20" t="s">
        <v>110</v>
      </c>
      <c r="D50" s="17" t="s">
        <v>2</v>
      </c>
      <c r="E50" s="17" t="s">
        <v>14</v>
      </c>
      <c r="F50" s="26">
        <v>120</v>
      </c>
      <c r="G50" s="26">
        <v>98</v>
      </c>
      <c r="H50" s="26">
        <v>104</v>
      </c>
      <c r="I50" s="26">
        <v>129</v>
      </c>
      <c r="J50" s="26">
        <v>124</v>
      </c>
      <c r="K50" s="26">
        <v>113</v>
      </c>
      <c r="L50" s="27">
        <v>688</v>
      </c>
      <c r="M50" s="28">
        <v>229.33333333333334</v>
      </c>
      <c r="N50" s="50"/>
      <c r="O50" s="51"/>
    </row>
    <row r="51" ht="13.5" thickTop="1"/>
  </sheetData>
  <mergeCells count="97">
    <mergeCell ref="A1:O1"/>
    <mergeCell ref="A3:A4"/>
    <mergeCell ref="B3:B4"/>
    <mergeCell ref="N3:N4"/>
    <mergeCell ref="O3:O4"/>
    <mergeCell ref="A5:A6"/>
    <mergeCell ref="B5:B6"/>
    <mergeCell ref="N5:N6"/>
    <mergeCell ref="O5:O6"/>
    <mergeCell ref="A7:A8"/>
    <mergeCell ref="B7:B8"/>
    <mergeCell ref="N7:N8"/>
    <mergeCell ref="O7:O8"/>
    <mergeCell ref="A9:A10"/>
    <mergeCell ref="B9:B10"/>
    <mergeCell ref="N9:N10"/>
    <mergeCell ref="O9:O10"/>
    <mergeCell ref="A11:A12"/>
    <mergeCell ref="B11:B12"/>
    <mergeCell ref="N11:N12"/>
    <mergeCell ref="O11:O12"/>
    <mergeCell ref="A13:A14"/>
    <mergeCell ref="B13:B14"/>
    <mergeCell ref="N13:N14"/>
    <mergeCell ref="O13:O14"/>
    <mergeCell ref="A15:A16"/>
    <mergeCell ref="B15:B16"/>
    <mergeCell ref="N15:N16"/>
    <mergeCell ref="O15:O16"/>
    <mergeCell ref="A17:A18"/>
    <mergeCell ref="B17:B18"/>
    <mergeCell ref="N17:N18"/>
    <mergeCell ref="O17:O18"/>
    <mergeCell ref="A19:A20"/>
    <mergeCell ref="B19:B20"/>
    <mergeCell ref="N19:N20"/>
    <mergeCell ref="O19:O20"/>
    <mergeCell ref="A21:A22"/>
    <mergeCell ref="B21:B22"/>
    <mergeCell ref="N21:N22"/>
    <mergeCell ref="O21:O22"/>
    <mergeCell ref="A23:A24"/>
    <mergeCell ref="B23:B24"/>
    <mergeCell ref="N23:N24"/>
    <mergeCell ref="O23:O24"/>
    <mergeCell ref="A25:A26"/>
    <mergeCell ref="B25:B26"/>
    <mergeCell ref="N25:N26"/>
    <mergeCell ref="O25:O26"/>
    <mergeCell ref="A27:A28"/>
    <mergeCell ref="B27:B28"/>
    <mergeCell ref="N27:N28"/>
    <mergeCell ref="O27:O28"/>
    <mergeCell ref="A29:A30"/>
    <mergeCell ref="B29:B30"/>
    <mergeCell ref="N29:N30"/>
    <mergeCell ref="O29:O30"/>
    <mergeCell ref="A35:A36"/>
    <mergeCell ref="B35:B36"/>
    <mergeCell ref="N35:N36"/>
    <mergeCell ref="O35:O36"/>
    <mergeCell ref="A37:A38"/>
    <mergeCell ref="B37:B38"/>
    <mergeCell ref="N37:N38"/>
    <mergeCell ref="O37:O38"/>
    <mergeCell ref="A39:A40"/>
    <mergeCell ref="B39:B40"/>
    <mergeCell ref="N39:N40"/>
    <mergeCell ref="O39:O40"/>
    <mergeCell ref="A41:A42"/>
    <mergeCell ref="B41:B42"/>
    <mergeCell ref="N41:N42"/>
    <mergeCell ref="O41:O42"/>
    <mergeCell ref="A43:A44"/>
    <mergeCell ref="B43:B44"/>
    <mergeCell ref="N43:N44"/>
    <mergeCell ref="O43:O44"/>
    <mergeCell ref="A45:A46"/>
    <mergeCell ref="B45:B46"/>
    <mergeCell ref="N45:N46"/>
    <mergeCell ref="O45:O46"/>
    <mergeCell ref="A47:A48"/>
    <mergeCell ref="B47:B48"/>
    <mergeCell ref="N47:N48"/>
    <mergeCell ref="O47:O48"/>
    <mergeCell ref="A49:A50"/>
    <mergeCell ref="B49:B50"/>
    <mergeCell ref="N49:N50"/>
    <mergeCell ref="O49:O50"/>
    <mergeCell ref="A33:A34"/>
    <mergeCell ref="B33:B34"/>
    <mergeCell ref="N33:N34"/>
    <mergeCell ref="O33:O34"/>
    <mergeCell ref="A31:A32"/>
    <mergeCell ref="B31:B32"/>
    <mergeCell ref="N31:N32"/>
    <mergeCell ref="O31:O32"/>
  </mergeCells>
  <printOptions/>
  <pageMargins left="0.75" right="0.75" top="0.25" bottom="0.26" header="0.19" footer="0.2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6">
      <selection activeCell="C21" sqref="C21"/>
    </sheetView>
  </sheetViews>
  <sheetFormatPr defaultColWidth="11.421875" defaultRowHeight="12.75"/>
  <cols>
    <col min="1" max="1" width="15.140625" style="0" bestFit="1" customWidth="1"/>
    <col min="3" max="3" width="4.7109375" style="0" bestFit="1" customWidth="1"/>
    <col min="4" max="9" width="8.00390625" style="0" bestFit="1" customWidth="1"/>
    <col min="10" max="10" width="7.7109375" style="0" bestFit="1" customWidth="1"/>
    <col min="11" max="11" width="14.57421875" style="0" customWidth="1"/>
  </cols>
  <sheetData>
    <row r="1" spans="1:11" ht="13.5" thickBot="1">
      <c r="A1" s="13" t="s">
        <v>32</v>
      </c>
      <c r="B1" s="13" t="s">
        <v>0</v>
      </c>
      <c r="C1" s="13" t="s">
        <v>31</v>
      </c>
      <c r="D1" s="13" t="s">
        <v>33</v>
      </c>
      <c r="E1" s="13" t="s">
        <v>34</v>
      </c>
      <c r="F1" s="13" t="s">
        <v>35</v>
      </c>
      <c r="G1" s="13" t="s">
        <v>36</v>
      </c>
      <c r="H1" s="13" t="s">
        <v>37</v>
      </c>
      <c r="I1" s="13" t="s">
        <v>38</v>
      </c>
      <c r="J1" s="14" t="s">
        <v>120</v>
      </c>
      <c r="K1" s="14" t="s">
        <v>56</v>
      </c>
    </row>
    <row r="2" spans="1:11" ht="18" customHeight="1" thickTop="1">
      <c r="A2" s="16" t="s">
        <v>71</v>
      </c>
      <c r="B2" s="16" t="s">
        <v>2</v>
      </c>
      <c r="C2" s="16" t="s">
        <v>67</v>
      </c>
      <c r="D2" s="23">
        <v>290</v>
      </c>
      <c r="E2" s="23">
        <v>291</v>
      </c>
      <c r="F2" s="23">
        <v>287</v>
      </c>
      <c r="G2" s="23">
        <v>296</v>
      </c>
      <c r="H2" s="23">
        <v>293</v>
      </c>
      <c r="I2" s="23">
        <v>287</v>
      </c>
      <c r="J2" s="24">
        <v>1744</v>
      </c>
      <c r="K2" s="35">
        <v>581.3333333333334</v>
      </c>
    </row>
    <row r="3" spans="1:11" ht="18" customHeight="1" thickBot="1">
      <c r="A3" s="17" t="s">
        <v>51</v>
      </c>
      <c r="B3" s="17" t="s">
        <v>2</v>
      </c>
      <c r="C3" s="17" t="s">
        <v>9</v>
      </c>
      <c r="D3" s="26">
        <v>281</v>
      </c>
      <c r="E3" s="26">
        <v>285</v>
      </c>
      <c r="F3" s="26">
        <v>289</v>
      </c>
      <c r="G3" s="26">
        <v>293</v>
      </c>
      <c r="H3" s="26">
        <v>290</v>
      </c>
      <c r="I3" s="26">
        <v>290</v>
      </c>
      <c r="J3" s="27">
        <v>1728</v>
      </c>
      <c r="K3" s="36">
        <v>576</v>
      </c>
    </row>
    <row r="4" spans="1:11" ht="18" customHeight="1" thickTop="1">
      <c r="A4" s="16" t="s">
        <v>59</v>
      </c>
      <c r="B4" s="16" t="s">
        <v>2</v>
      </c>
      <c r="C4" s="16" t="s">
        <v>6</v>
      </c>
      <c r="D4" s="23">
        <v>289</v>
      </c>
      <c r="E4" s="23">
        <v>286</v>
      </c>
      <c r="F4" s="23">
        <v>283</v>
      </c>
      <c r="G4" s="23">
        <v>284</v>
      </c>
      <c r="H4" s="23">
        <v>279</v>
      </c>
      <c r="I4" s="23">
        <v>282</v>
      </c>
      <c r="J4" s="24">
        <v>1703</v>
      </c>
      <c r="K4" s="37">
        <v>567.6666666666666</v>
      </c>
    </row>
    <row r="5" spans="1:11" ht="18" customHeight="1" thickBot="1">
      <c r="A5" s="17" t="s">
        <v>60</v>
      </c>
      <c r="B5" s="17" t="s">
        <v>2</v>
      </c>
      <c r="C5" s="17" t="s">
        <v>9</v>
      </c>
      <c r="D5" s="26">
        <v>289</v>
      </c>
      <c r="E5" s="26">
        <v>277</v>
      </c>
      <c r="F5" s="26">
        <v>287</v>
      </c>
      <c r="G5" s="26">
        <v>279</v>
      </c>
      <c r="H5" s="26">
        <v>277</v>
      </c>
      <c r="I5" s="26">
        <v>277</v>
      </c>
      <c r="J5" s="27">
        <v>1686</v>
      </c>
      <c r="K5" s="36">
        <v>562</v>
      </c>
    </row>
    <row r="6" spans="1:11" ht="18" customHeight="1" thickTop="1">
      <c r="A6" s="16" t="s">
        <v>90</v>
      </c>
      <c r="B6" s="16" t="s">
        <v>2</v>
      </c>
      <c r="C6" s="16" t="s">
        <v>39</v>
      </c>
      <c r="D6" s="23">
        <v>279</v>
      </c>
      <c r="E6" s="23">
        <v>280</v>
      </c>
      <c r="F6" s="23">
        <v>280</v>
      </c>
      <c r="G6" s="23">
        <v>282</v>
      </c>
      <c r="H6" s="23">
        <v>285</v>
      </c>
      <c r="I6" s="23">
        <v>278</v>
      </c>
      <c r="J6" s="24">
        <v>1684</v>
      </c>
      <c r="K6" s="37">
        <v>561.3333333333334</v>
      </c>
    </row>
    <row r="7" spans="1:11" ht="18" customHeight="1" thickBot="1">
      <c r="A7" s="17" t="s">
        <v>121</v>
      </c>
      <c r="B7" s="17" t="s">
        <v>2</v>
      </c>
      <c r="C7" s="17" t="s">
        <v>6</v>
      </c>
      <c r="D7" s="26">
        <v>278</v>
      </c>
      <c r="E7" s="26">
        <v>282</v>
      </c>
      <c r="F7" s="26">
        <v>282</v>
      </c>
      <c r="G7" s="26">
        <v>282</v>
      </c>
      <c r="H7" s="26">
        <v>284</v>
      </c>
      <c r="I7" s="26">
        <v>276</v>
      </c>
      <c r="J7" s="27">
        <v>1684</v>
      </c>
      <c r="K7" s="36">
        <v>561.3333333333334</v>
      </c>
    </row>
    <row r="8" spans="1:11" ht="18" customHeight="1" thickTop="1">
      <c r="A8" s="16" t="s">
        <v>96</v>
      </c>
      <c r="B8" s="16" t="s">
        <v>2</v>
      </c>
      <c r="C8" s="16" t="s">
        <v>5</v>
      </c>
      <c r="D8" s="23">
        <v>277</v>
      </c>
      <c r="E8" s="23">
        <v>277</v>
      </c>
      <c r="F8" s="23">
        <v>278</v>
      </c>
      <c r="G8" s="23">
        <v>274</v>
      </c>
      <c r="H8" s="23">
        <v>286</v>
      </c>
      <c r="I8" s="23">
        <v>282</v>
      </c>
      <c r="J8" s="24">
        <v>1674</v>
      </c>
      <c r="K8" s="37">
        <v>558</v>
      </c>
    </row>
    <row r="9" spans="1:11" ht="18" customHeight="1" thickBot="1">
      <c r="A9" s="17" t="s">
        <v>73</v>
      </c>
      <c r="B9" s="17" t="s">
        <v>2</v>
      </c>
      <c r="C9" s="17" t="s">
        <v>62</v>
      </c>
      <c r="D9" s="26">
        <v>277</v>
      </c>
      <c r="E9" s="26">
        <v>279</v>
      </c>
      <c r="F9" s="26">
        <v>273</v>
      </c>
      <c r="G9" s="26">
        <v>275</v>
      </c>
      <c r="H9" s="26">
        <v>281</v>
      </c>
      <c r="I9" s="26">
        <v>274</v>
      </c>
      <c r="J9" s="27">
        <v>1659</v>
      </c>
      <c r="K9" s="36">
        <v>553</v>
      </c>
    </row>
    <row r="10" spans="1:11" ht="18" customHeight="1" thickTop="1">
      <c r="A10" s="16" t="s">
        <v>48</v>
      </c>
      <c r="B10" s="16" t="s">
        <v>2</v>
      </c>
      <c r="C10" s="16" t="s">
        <v>6</v>
      </c>
      <c r="D10" s="23">
        <v>280</v>
      </c>
      <c r="E10" s="23">
        <v>279</v>
      </c>
      <c r="F10" s="23">
        <v>278</v>
      </c>
      <c r="G10" s="23">
        <v>271</v>
      </c>
      <c r="H10" s="23">
        <v>265</v>
      </c>
      <c r="I10" s="23">
        <v>275</v>
      </c>
      <c r="J10" s="24">
        <v>1648</v>
      </c>
      <c r="K10" s="37">
        <v>549.3333333333334</v>
      </c>
    </row>
    <row r="11" spans="1:11" ht="18" customHeight="1" thickBot="1">
      <c r="A11" s="17" t="s">
        <v>29</v>
      </c>
      <c r="B11" s="17" t="s">
        <v>2</v>
      </c>
      <c r="C11" s="17" t="s">
        <v>5</v>
      </c>
      <c r="D11" s="26">
        <v>278</v>
      </c>
      <c r="E11" s="26">
        <v>266</v>
      </c>
      <c r="F11" s="26">
        <v>279</v>
      </c>
      <c r="G11" s="26">
        <v>282</v>
      </c>
      <c r="H11" s="26">
        <v>267</v>
      </c>
      <c r="I11" s="26">
        <v>275</v>
      </c>
      <c r="J11" s="27">
        <v>1647</v>
      </c>
      <c r="K11" s="36">
        <v>549</v>
      </c>
    </row>
    <row r="12" spans="1:11" ht="18" customHeight="1" thickTop="1">
      <c r="A12" s="16" t="s">
        <v>116</v>
      </c>
      <c r="B12" s="16" t="s">
        <v>2</v>
      </c>
      <c r="C12" s="16" t="s">
        <v>39</v>
      </c>
      <c r="D12" s="23">
        <v>279</v>
      </c>
      <c r="E12" s="23">
        <v>269</v>
      </c>
      <c r="F12" s="23">
        <v>266</v>
      </c>
      <c r="G12" s="23">
        <v>274</v>
      </c>
      <c r="H12" s="23">
        <v>272</v>
      </c>
      <c r="I12" s="23">
        <v>274</v>
      </c>
      <c r="J12" s="24">
        <v>1634</v>
      </c>
      <c r="K12" s="37">
        <v>544.6666666666666</v>
      </c>
    </row>
    <row r="13" spans="1:11" ht="18" customHeight="1" thickBot="1">
      <c r="A13" s="17" t="s">
        <v>63</v>
      </c>
      <c r="B13" s="17" t="s">
        <v>2</v>
      </c>
      <c r="C13" s="17" t="s">
        <v>14</v>
      </c>
      <c r="D13" s="26">
        <v>267</v>
      </c>
      <c r="E13" s="26">
        <v>274</v>
      </c>
      <c r="F13" s="26">
        <v>270</v>
      </c>
      <c r="G13" s="26">
        <v>265</v>
      </c>
      <c r="H13" s="26">
        <v>274</v>
      </c>
      <c r="I13" s="26">
        <v>266</v>
      </c>
      <c r="J13" s="27">
        <v>1616</v>
      </c>
      <c r="K13" s="36">
        <v>538.6666666666666</v>
      </c>
    </row>
    <row r="14" spans="1:11" ht="18" customHeight="1" thickTop="1">
      <c r="A14" s="16" t="s">
        <v>75</v>
      </c>
      <c r="B14" s="16" t="s">
        <v>2</v>
      </c>
      <c r="C14" s="16" t="s">
        <v>5</v>
      </c>
      <c r="D14" s="23">
        <v>274</v>
      </c>
      <c r="E14" s="23">
        <v>276</v>
      </c>
      <c r="F14" s="23">
        <v>251</v>
      </c>
      <c r="G14" s="23">
        <v>268</v>
      </c>
      <c r="H14" s="23">
        <v>276</v>
      </c>
      <c r="I14" s="23">
        <v>269</v>
      </c>
      <c r="J14" s="24">
        <v>1614</v>
      </c>
      <c r="K14" s="37">
        <v>538</v>
      </c>
    </row>
    <row r="15" spans="1:11" ht="18" customHeight="1" thickBot="1">
      <c r="A15" s="17" t="s">
        <v>15</v>
      </c>
      <c r="B15" s="17" t="s">
        <v>2</v>
      </c>
      <c r="C15" s="17" t="s">
        <v>5</v>
      </c>
      <c r="D15" s="26">
        <v>269</v>
      </c>
      <c r="E15" s="26">
        <v>268</v>
      </c>
      <c r="F15" s="26">
        <v>267</v>
      </c>
      <c r="G15" s="26">
        <v>267</v>
      </c>
      <c r="H15" s="26">
        <v>271</v>
      </c>
      <c r="I15" s="26">
        <v>268</v>
      </c>
      <c r="J15" s="27">
        <v>1610</v>
      </c>
      <c r="K15" s="36">
        <v>536.6666666666666</v>
      </c>
    </row>
    <row r="16" spans="1:11" ht="18" customHeight="1" thickTop="1">
      <c r="A16" s="15" t="s">
        <v>104</v>
      </c>
      <c r="B16" s="15" t="s">
        <v>2</v>
      </c>
      <c r="C16" s="15" t="s">
        <v>5</v>
      </c>
      <c r="D16" s="29">
        <v>256</v>
      </c>
      <c r="E16" s="29">
        <v>263</v>
      </c>
      <c r="F16" s="29">
        <v>276</v>
      </c>
      <c r="G16" s="29">
        <v>262</v>
      </c>
      <c r="H16" s="29">
        <v>264</v>
      </c>
      <c r="I16" s="29">
        <v>255</v>
      </c>
      <c r="J16" s="30">
        <v>1576</v>
      </c>
      <c r="K16" s="38">
        <v>525.3333333333334</v>
      </c>
    </row>
    <row r="17" spans="1:11" ht="18" customHeight="1" thickBot="1">
      <c r="A17" s="18" t="s">
        <v>79</v>
      </c>
      <c r="B17" s="18" t="s">
        <v>2</v>
      </c>
      <c r="C17" s="18" t="s">
        <v>5</v>
      </c>
      <c r="D17" s="32">
        <v>263</v>
      </c>
      <c r="E17" s="32">
        <v>262</v>
      </c>
      <c r="F17" s="32">
        <v>265</v>
      </c>
      <c r="G17" s="32">
        <v>262</v>
      </c>
      <c r="H17" s="32">
        <v>256</v>
      </c>
      <c r="I17" s="32">
        <v>258</v>
      </c>
      <c r="J17" s="33">
        <v>1566</v>
      </c>
      <c r="K17" s="39">
        <v>522</v>
      </c>
    </row>
    <row r="18" spans="1:11" ht="18" customHeight="1" thickTop="1">
      <c r="A18" s="16" t="s">
        <v>66</v>
      </c>
      <c r="B18" s="16" t="s">
        <v>2</v>
      </c>
      <c r="C18" s="16" t="s">
        <v>67</v>
      </c>
      <c r="D18" s="23">
        <v>270</v>
      </c>
      <c r="E18" s="23">
        <v>259</v>
      </c>
      <c r="F18" s="23">
        <v>255</v>
      </c>
      <c r="G18" s="23">
        <v>257</v>
      </c>
      <c r="H18" s="23">
        <v>258</v>
      </c>
      <c r="I18" s="23">
        <v>259</v>
      </c>
      <c r="J18" s="24">
        <v>1558</v>
      </c>
      <c r="K18" s="37">
        <v>519.3333333333334</v>
      </c>
    </row>
    <row r="19" spans="1:11" ht="18" customHeight="1" thickBot="1">
      <c r="A19" s="17" t="s">
        <v>115</v>
      </c>
      <c r="B19" s="17" t="s">
        <v>2</v>
      </c>
      <c r="C19" s="17" t="s">
        <v>49</v>
      </c>
      <c r="D19" s="26">
        <v>247</v>
      </c>
      <c r="E19" s="26">
        <v>245</v>
      </c>
      <c r="F19" s="26">
        <v>260</v>
      </c>
      <c r="G19" s="26">
        <v>260</v>
      </c>
      <c r="H19" s="26">
        <v>257</v>
      </c>
      <c r="I19" s="26">
        <v>258</v>
      </c>
      <c r="J19" s="27">
        <v>1527</v>
      </c>
      <c r="K19" s="36">
        <v>509</v>
      </c>
    </row>
    <row r="20" spans="1:11" ht="18" customHeight="1" thickTop="1">
      <c r="A20" s="16" t="s">
        <v>84</v>
      </c>
      <c r="B20" s="16" t="s">
        <v>2</v>
      </c>
      <c r="C20" s="16" t="s">
        <v>9</v>
      </c>
      <c r="D20" s="23">
        <v>252</v>
      </c>
      <c r="E20" s="23">
        <v>264</v>
      </c>
      <c r="F20" s="23">
        <v>260</v>
      </c>
      <c r="G20" s="23">
        <v>260</v>
      </c>
      <c r="H20" s="23">
        <v>242</v>
      </c>
      <c r="I20" s="23">
        <v>239</v>
      </c>
      <c r="J20" s="24">
        <v>1517</v>
      </c>
      <c r="K20" s="37">
        <v>505.6666666666667</v>
      </c>
    </row>
    <row r="21" spans="1:11" ht="18" customHeight="1" thickBot="1">
      <c r="A21" s="17" t="s">
        <v>93</v>
      </c>
      <c r="B21" s="17" t="s">
        <v>2</v>
      </c>
      <c r="C21" s="17" t="s">
        <v>5</v>
      </c>
      <c r="D21" s="26">
        <v>246</v>
      </c>
      <c r="E21" s="26">
        <v>239</v>
      </c>
      <c r="F21" s="26">
        <v>261</v>
      </c>
      <c r="G21" s="26">
        <v>262</v>
      </c>
      <c r="H21" s="26">
        <v>249</v>
      </c>
      <c r="I21" s="26">
        <v>252</v>
      </c>
      <c r="J21" s="27">
        <v>1509</v>
      </c>
      <c r="K21" s="36">
        <v>503</v>
      </c>
    </row>
    <row r="22" spans="1:11" ht="18" customHeight="1" thickTop="1">
      <c r="A22" s="16" t="s">
        <v>87</v>
      </c>
      <c r="B22" s="16" t="s">
        <v>2</v>
      </c>
      <c r="C22" s="16" t="s">
        <v>6</v>
      </c>
      <c r="D22" s="23">
        <v>233</v>
      </c>
      <c r="E22" s="23">
        <v>229</v>
      </c>
      <c r="F22" s="23">
        <v>223</v>
      </c>
      <c r="G22" s="23">
        <v>232</v>
      </c>
      <c r="H22" s="23">
        <v>221</v>
      </c>
      <c r="I22" s="23">
        <v>228</v>
      </c>
      <c r="J22" s="24">
        <v>1366</v>
      </c>
      <c r="K22" s="37">
        <v>455.3333333333333</v>
      </c>
    </row>
    <row r="23" spans="1:11" ht="18" customHeight="1" thickBot="1">
      <c r="A23" s="17" t="s">
        <v>113</v>
      </c>
      <c r="B23" s="17" t="s">
        <v>2</v>
      </c>
      <c r="C23" s="17" t="s">
        <v>9</v>
      </c>
      <c r="D23" s="26">
        <v>183</v>
      </c>
      <c r="E23" s="26">
        <v>210</v>
      </c>
      <c r="F23" s="26">
        <v>215</v>
      </c>
      <c r="G23" s="26">
        <v>202</v>
      </c>
      <c r="H23" s="26">
        <v>207</v>
      </c>
      <c r="I23" s="26">
        <v>193</v>
      </c>
      <c r="J23" s="27">
        <v>1210</v>
      </c>
      <c r="K23" s="36">
        <v>403.3333333333333</v>
      </c>
    </row>
    <row r="24" spans="1:11" ht="18" customHeight="1" thickTop="1">
      <c r="A24" s="16" t="s">
        <v>106</v>
      </c>
      <c r="B24" s="16" t="s">
        <v>2</v>
      </c>
      <c r="C24" s="16" t="s">
        <v>9</v>
      </c>
      <c r="D24" s="23">
        <v>186</v>
      </c>
      <c r="E24" s="23">
        <v>169</v>
      </c>
      <c r="F24" s="23">
        <v>190</v>
      </c>
      <c r="G24" s="23">
        <v>202</v>
      </c>
      <c r="H24" s="23">
        <v>203</v>
      </c>
      <c r="I24" s="23">
        <v>201</v>
      </c>
      <c r="J24" s="24">
        <v>1151</v>
      </c>
      <c r="K24" s="37">
        <v>383.6666666666667</v>
      </c>
    </row>
    <row r="25" spans="1:11" ht="18" customHeight="1" thickBot="1">
      <c r="A25" s="3" t="s">
        <v>110</v>
      </c>
      <c r="B25" s="17" t="s">
        <v>2</v>
      </c>
      <c r="C25" s="17" t="s">
        <v>14</v>
      </c>
      <c r="D25" s="26">
        <v>120</v>
      </c>
      <c r="E25" s="26">
        <v>98</v>
      </c>
      <c r="F25" s="26">
        <v>104</v>
      </c>
      <c r="G25" s="26">
        <v>129</v>
      </c>
      <c r="H25" s="26">
        <v>124</v>
      </c>
      <c r="I25" s="26">
        <v>113</v>
      </c>
      <c r="J25" s="27">
        <v>688</v>
      </c>
      <c r="K25" s="35">
        <v>229.33333333333334</v>
      </c>
    </row>
    <row r="26" ht="13.5" thickTop="1"/>
    <row r="27" spans="1:11" ht="13.5" thickBot="1">
      <c r="A27" s="13" t="s">
        <v>32</v>
      </c>
      <c r="B27" s="13" t="s">
        <v>0</v>
      </c>
      <c r="C27" s="13" t="s">
        <v>31</v>
      </c>
      <c r="D27" s="13" t="s">
        <v>33</v>
      </c>
      <c r="E27" s="13" t="s">
        <v>34</v>
      </c>
      <c r="F27" s="13" t="s">
        <v>35</v>
      </c>
      <c r="G27" s="13" t="s">
        <v>36</v>
      </c>
      <c r="H27" s="13" t="s">
        <v>37</v>
      </c>
      <c r="I27" s="13" t="s">
        <v>38</v>
      </c>
      <c r="J27" s="14" t="s">
        <v>120</v>
      </c>
      <c r="K27" s="14" t="s">
        <v>56</v>
      </c>
    </row>
    <row r="28" spans="1:11" ht="18" customHeight="1" thickTop="1">
      <c r="A28" s="16" t="s">
        <v>61</v>
      </c>
      <c r="B28" s="16" t="s">
        <v>1</v>
      </c>
      <c r="C28" s="16" t="s">
        <v>9</v>
      </c>
      <c r="D28" s="23">
        <v>286</v>
      </c>
      <c r="E28" s="23">
        <v>289</v>
      </c>
      <c r="F28" s="23">
        <v>283</v>
      </c>
      <c r="G28" s="23">
        <v>288</v>
      </c>
      <c r="H28" s="23">
        <v>286</v>
      </c>
      <c r="I28" s="23">
        <v>282</v>
      </c>
      <c r="J28" s="24">
        <v>1714</v>
      </c>
      <c r="K28" s="35">
        <v>571.3333333333334</v>
      </c>
    </row>
    <row r="29" spans="1:11" ht="18" customHeight="1" thickBot="1">
      <c r="A29" s="17" t="s">
        <v>7</v>
      </c>
      <c r="B29" s="17" t="s">
        <v>1</v>
      </c>
      <c r="C29" s="17" t="s">
        <v>9</v>
      </c>
      <c r="D29" s="26">
        <v>279</v>
      </c>
      <c r="E29" s="26">
        <v>280</v>
      </c>
      <c r="F29" s="26">
        <v>286</v>
      </c>
      <c r="G29" s="26">
        <v>285</v>
      </c>
      <c r="H29" s="26">
        <v>285</v>
      </c>
      <c r="I29" s="26">
        <v>289</v>
      </c>
      <c r="J29" s="27">
        <v>1704</v>
      </c>
      <c r="K29" s="36">
        <v>568</v>
      </c>
    </row>
    <row r="30" spans="1:11" ht="18" customHeight="1" thickTop="1">
      <c r="A30" s="16" t="s">
        <v>64</v>
      </c>
      <c r="B30" s="16" t="s">
        <v>1</v>
      </c>
      <c r="C30" s="16" t="s">
        <v>5</v>
      </c>
      <c r="D30" s="23">
        <v>277</v>
      </c>
      <c r="E30" s="23">
        <v>277</v>
      </c>
      <c r="F30" s="23">
        <v>290</v>
      </c>
      <c r="G30" s="23">
        <v>276</v>
      </c>
      <c r="H30" s="23">
        <v>281</v>
      </c>
      <c r="I30" s="23">
        <v>274</v>
      </c>
      <c r="J30" s="24">
        <v>1675</v>
      </c>
      <c r="K30" s="37">
        <v>558.3333333333334</v>
      </c>
    </row>
    <row r="31" spans="1:11" ht="18" customHeight="1" thickBot="1">
      <c r="A31" s="17" t="s">
        <v>103</v>
      </c>
      <c r="B31" s="17" t="s">
        <v>1</v>
      </c>
      <c r="C31" s="17" t="s">
        <v>5</v>
      </c>
      <c r="D31" s="26">
        <v>279</v>
      </c>
      <c r="E31" s="26">
        <v>281</v>
      </c>
      <c r="F31" s="26">
        <v>274</v>
      </c>
      <c r="G31" s="26">
        <v>277</v>
      </c>
      <c r="H31" s="26">
        <v>275</v>
      </c>
      <c r="I31" s="26">
        <v>268</v>
      </c>
      <c r="J31" s="27">
        <v>1654</v>
      </c>
      <c r="K31" s="36">
        <v>551.3333333333334</v>
      </c>
    </row>
    <row r="32" spans="1:11" ht="18" customHeight="1" thickTop="1">
      <c r="A32" s="16" t="s">
        <v>119</v>
      </c>
      <c r="B32" s="16" t="s">
        <v>1</v>
      </c>
      <c r="C32" s="16" t="s">
        <v>6</v>
      </c>
      <c r="D32" s="23">
        <v>282</v>
      </c>
      <c r="E32" s="23">
        <v>275</v>
      </c>
      <c r="F32" s="23">
        <v>272</v>
      </c>
      <c r="G32" s="23">
        <v>272</v>
      </c>
      <c r="H32" s="23">
        <v>277</v>
      </c>
      <c r="I32" s="23">
        <v>274</v>
      </c>
      <c r="J32" s="24">
        <v>1652</v>
      </c>
      <c r="K32" s="37">
        <v>550.6666666666666</v>
      </c>
    </row>
    <row r="33" spans="1:11" ht="18" customHeight="1" thickBot="1">
      <c r="A33" s="17" t="s">
        <v>4</v>
      </c>
      <c r="B33" s="17" t="s">
        <v>1</v>
      </c>
      <c r="C33" s="17" t="s">
        <v>5</v>
      </c>
      <c r="D33" s="26">
        <v>278</v>
      </c>
      <c r="E33" s="26">
        <v>278</v>
      </c>
      <c r="F33" s="26">
        <v>274</v>
      </c>
      <c r="G33" s="26">
        <v>271</v>
      </c>
      <c r="H33" s="26">
        <v>266</v>
      </c>
      <c r="I33" s="26">
        <v>272</v>
      </c>
      <c r="J33" s="27">
        <v>1639</v>
      </c>
      <c r="K33" s="36">
        <v>546.3333333333334</v>
      </c>
    </row>
    <row r="34" spans="1:11" ht="18" customHeight="1" thickTop="1">
      <c r="A34" s="16" t="s">
        <v>70</v>
      </c>
      <c r="B34" s="16" t="s">
        <v>1</v>
      </c>
      <c r="C34" s="16" t="s">
        <v>5</v>
      </c>
      <c r="D34" s="23">
        <v>275</v>
      </c>
      <c r="E34" s="23">
        <v>270</v>
      </c>
      <c r="F34" s="23">
        <v>279</v>
      </c>
      <c r="G34" s="23">
        <v>279</v>
      </c>
      <c r="H34" s="23">
        <v>271</v>
      </c>
      <c r="I34" s="23">
        <v>263</v>
      </c>
      <c r="J34" s="24">
        <v>1637</v>
      </c>
      <c r="K34" s="37">
        <v>545.6666666666666</v>
      </c>
    </row>
    <row r="35" spans="1:11" ht="18" customHeight="1" thickBot="1">
      <c r="A35" s="17" t="s">
        <v>82</v>
      </c>
      <c r="B35" s="17" t="s">
        <v>1</v>
      </c>
      <c r="C35" s="17" t="s">
        <v>62</v>
      </c>
      <c r="D35" s="26">
        <v>266</v>
      </c>
      <c r="E35" s="26">
        <v>268</v>
      </c>
      <c r="F35" s="26">
        <v>269</v>
      </c>
      <c r="G35" s="26">
        <v>278</v>
      </c>
      <c r="H35" s="26">
        <v>276</v>
      </c>
      <c r="I35" s="26">
        <v>267</v>
      </c>
      <c r="J35" s="27">
        <v>1624</v>
      </c>
      <c r="K35" s="36">
        <v>541.3333333333334</v>
      </c>
    </row>
    <row r="36" spans="1:11" ht="18" customHeight="1" thickTop="1">
      <c r="A36" s="16" t="s">
        <v>76</v>
      </c>
      <c r="B36" s="16" t="s">
        <v>1</v>
      </c>
      <c r="C36" s="16" t="s">
        <v>14</v>
      </c>
      <c r="D36" s="23">
        <v>265</v>
      </c>
      <c r="E36" s="23">
        <v>265</v>
      </c>
      <c r="F36" s="23">
        <v>263</v>
      </c>
      <c r="G36" s="23">
        <v>273</v>
      </c>
      <c r="H36" s="23">
        <v>272</v>
      </c>
      <c r="I36" s="23">
        <v>274</v>
      </c>
      <c r="J36" s="24">
        <v>1612</v>
      </c>
      <c r="K36" s="37">
        <v>537.3333333333334</v>
      </c>
    </row>
    <row r="37" spans="1:11" ht="18" customHeight="1" thickBot="1">
      <c r="A37" s="17" t="s">
        <v>74</v>
      </c>
      <c r="B37" s="17" t="s">
        <v>1</v>
      </c>
      <c r="C37" s="17" t="s">
        <v>6</v>
      </c>
      <c r="D37" s="26">
        <v>269</v>
      </c>
      <c r="E37" s="26">
        <v>266</v>
      </c>
      <c r="F37" s="26">
        <v>267</v>
      </c>
      <c r="G37" s="26">
        <v>276</v>
      </c>
      <c r="H37" s="26">
        <v>263</v>
      </c>
      <c r="I37" s="26">
        <v>267</v>
      </c>
      <c r="J37" s="27">
        <v>1608</v>
      </c>
      <c r="K37" s="36">
        <v>536</v>
      </c>
    </row>
    <row r="38" spans="1:11" ht="18" customHeight="1" thickTop="1">
      <c r="A38" s="16" t="s">
        <v>65</v>
      </c>
      <c r="B38" s="16" t="s">
        <v>1</v>
      </c>
      <c r="C38" s="16" t="s">
        <v>6</v>
      </c>
      <c r="D38" s="23">
        <v>277</v>
      </c>
      <c r="E38" s="23">
        <v>269</v>
      </c>
      <c r="F38" s="23">
        <v>272</v>
      </c>
      <c r="G38" s="23">
        <v>277</v>
      </c>
      <c r="H38" s="23">
        <v>270</v>
      </c>
      <c r="I38" s="23">
        <v>232</v>
      </c>
      <c r="J38" s="24">
        <v>1597</v>
      </c>
      <c r="K38" s="37">
        <v>532.3333333333334</v>
      </c>
    </row>
    <row r="39" spans="1:11" ht="18" customHeight="1" thickBot="1">
      <c r="A39" s="17" t="s">
        <v>13</v>
      </c>
      <c r="B39" s="17" t="s">
        <v>1</v>
      </c>
      <c r="C39" s="17" t="s">
        <v>14</v>
      </c>
      <c r="D39" s="26">
        <v>272</v>
      </c>
      <c r="E39" s="26">
        <v>267</v>
      </c>
      <c r="F39" s="26">
        <v>261</v>
      </c>
      <c r="G39" s="26">
        <v>265</v>
      </c>
      <c r="H39" s="26">
        <v>261</v>
      </c>
      <c r="I39" s="26">
        <v>270</v>
      </c>
      <c r="J39" s="27">
        <v>1596</v>
      </c>
      <c r="K39" s="36">
        <v>532</v>
      </c>
    </row>
    <row r="40" spans="1:11" ht="18" customHeight="1" thickTop="1">
      <c r="A40" s="16" t="s">
        <v>89</v>
      </c>
      <c r="B40" s="16" t="s">
        <v>1</v>
      </c>
      <c r="C40" s="16" t="s">
        <v>124</v>
      </c>
      <c r="D40" s="23">
        <v>264</v>
      </c>
      <c r="E40" s="23">
        <v>262</v>
      </c>
      <c r="F40" s="23">
        <v>259</v>
      </c>
      <c r="G40" s="23">
        <v>258</v>
      </c>
      <c r="H40" s="23">
        <v>267</v>
      </c>
      <c r="I40" s="23">
        <v>277</v>
      </c>
      <c r="J40" s="24">
        <v>1587</v>
      </c>
      <c r="K40" s="37">
        <v>529</v>
      </c>
    </row>
    <row r="41" spans="1:11" ht="18" customHeight="1" thickBot="1">
      <c r="A41" s="17" t="s">
        <v>117</v>
      </c>
      <c r="B41" s="17" t="s">
        <v>1</v>
      </c>
      <c r="C41" s="17" t="s">
        <v>9</v>
      </c>
      <c r="D41" s="26">
        <v>262</v>
      </c>
      <c r="E41" s="26">
        <v>265</v>
      </c>
      <c r="F41" s="26">
        <v>253</v>
      </c>
      <c r="G41" s="26">
        <v>257</v>
      </c>
      <c r="H41" s="26">
        <v>268</v>
      </c>
      <c r="I41" s="26">
        <v>266</v>
      </c>
      <c r="J41" s="27">
        <v>1571</v>
      </c>
      <c r="K41" s="36">
        <v>523.6666666666666</v>
      </c>
    </row>
    <row r="42" spans="1:11" ht="18" customHeight="1" thickTop="1">
      <c r="A42" s="16" t="s">
        <v>30</v>
      </c>
      <c r="B42" s="16" t="s">
        <v>1</v>
      </c>
      <c r="C42" s="16" t="s">
        <v>6</v>
      </c>
      <c r="D42" s="23">
        <v>257</v>
      </c>
      <c r="E42" s="23">
        <v>261</v>
      </c>
      <c r="F42" s="23">
        <v>274</v>
      </c>
      <c r="G42" s="23">
        <v>260</v>
      </c>
      <c r="H42" s="23">
        <v>254</v>
      </c>
      <c r="I42" s="23">
        <v>258</v>
      </c>
      <c r="J42" s="24">
        <v>1564</v>
      </c>
      <c r="K42" s="37">
        <v>521.3333333333334</v>
      </c>
    </row>
    <row r="43" spans="1:11" ht="18" customHeight="1" thickBot="1">
      <c r="A43" s="17" t="s">
        <v>83</v>
      </c>
      <c r="B43" s="17" t="s">
        <v>1</v>
      </c>
      <c r="C43" s="17" t="s">
        <v>49</v>
      </c>
      <c r="D43" s="26">
        <v>266</v>
      </c>
      <c r="E43" s="26">
        <v>264</v>
      </c>
      <c r="F43" s="26">
        <v>267</v>
      </c>
      <c r="G43" s="26">
        <v>254</v>
      </c>
      <c r="H43" s="26">
        <v>253</v>
      </c>
      <c r="I43" s="26">
        <v>250</v>
      </c>
      <c r="J43" s="27">
        <v>1554</v>
      </c>
      <c r="K43" s="36">
        <v>518</v>
      </c>
    </row>
    <row r="44" spans="1:11" ht="18" customHeight="1" thickTop="1">
      <c r="A44" s="16" t="s">
        <v>86</v>
      </c>
      <c r="B44" s="16" t="s">
        <v>1</v>
      </c>
      <c r="C44" s="16" t="s">
        <v>5</v>
      </c>
      <c r="D44" s="23">
        <v>256</v>
      </c>
      <c r="E44" s="23">
        <v>261</v>
      </c>
      <c r="F44" s="23">
        <v>244</v>
      </c>
      <c r="G44" s="23">
        <v>249</v>
      </c>
      <c r="H44" s="23">
        <v>252</v>
      </c>
      <c r="I44" s="23">
        <v>262</v>
      </c>
      <c r="J44" s="24">
        <v>1524</v>
      </c>
      <c r="K44" s="37">
        <v>508</v>
      </c>
    </row>
    <row r="45" spans="1:11" ht="18" customHeight="1" thickBot="1">
      <c r="A45" s="17" t="s">
        <v>50</v>
      </c>
      <c r="B45" s="17" t="s">
        <v>1</v>
      </c>
      <c r="C45" s="17" t="s">
        <v>5</v>
      </c>
      <c r="D45" s="26">
        <v>249</v>
      </c>
      <c r="E45" s="26">
        <v>259</v>
      </c>
      <c r="F45" s="26">
        <v>250</v>
      </c>
      <c r="G45" s="26">
        <v>253</v>
      </c>
      <c r="H45" s="26">
        <v>251</v>
      </c>
      <c r="I45" s="26">
        <v>251</v>
      </c>
      <c r="J45" s="27">
        <v>1513</v>
      </c>
      <c r="K45" s="36">
        <v>504.3333333333333</v>
      </c>
    </row>
    <row r="46" spans="1:11" ht="18" customHeight="1" thickTop="1">
      <c r="A46" s="16" t="s">
        <v>80</v>
      </c>
      <c r="B46" s="16" t="s">
        <v>1</v>
      </c>
      <c r="C46" s="16" t="s">
        <v>14</v>
      </c>
      <c r="D46" s="23">
        <v>224</v>
      </c>
      <c r="E46" s="23">
        <v>242</v>
      </c>
      <c r="F46" s="23">
        <v>243</v>
      </c>
      <c r="G46" s="23">
        <v>239</v>
      </c>
      <c r="H46" s="23">
        <v>253</v>
      </c>
      <c r="I46" s="23">
        <v>244</v>
      </c>
      <c r="J46" s="24">
        <v>1445</v>
      </c>
      <c r="K46" s="37">
        <v>481.6666666666667</v>
      </c>
    </row>
    <row r="47" spans="1:11" ht="18" customHeight="1" thickBot="1">
      <c r="A47" s="17" t="s">
        <v>112</v>
      </c>
      <c r="B47" s="17" t="s">
        <v>1</v>
      </c>
      <c r="C47" s="17" t="s">
        <v>6</v>
      </c>
      <c r="D47" s="26">
        <v>236</v>
      </c>
      <c r="E47" s="26">
        <v>228</v>
      </c>
      <c r="F47" s="26">
        <v>243</v>
      </c>
      <c r="G47" s="26">
        <v>240</v>
      </c>
      <c r="H47" s="26">
        <v>242</v>
      </c>
      <c r="I47" s="26">
        <v>235</v>
      </c>
      <c r="J47" s="27">
        <v>1424</v>
      </c>
      <c r="K47" s="36">
        <v>474.6666666666667</v>
      </c>
    </row>
    <row r="48" spans="1:11" ht="18" customHeight="1" thickTop="1">
      <c r="A48" s="16" t="s">
        <v>95</v>
      </c>
      <c r="B48" s="16" t="s">
        <v>1</v>
      </c>
      <c r="C48" s="16" t="s">
        <v>5</v>
      </c>
      <c r="D48" s="23">
        <v>226</v>
      </c>
      <c r="E48" s="23">
        <v>228</v>
      </c>
      <c r="F48" s="23">
        <v>227</v>
      </c>
      <c r="G48" s="23">
        <v>228</v>
      </c>
      <c r="H48" s="23">
        <v>239</v>
      </c>
      <c r="I48" s="23">
        <v>242</v>
      </c>
      <c r="J48" s="24">
        <v>1390</v>
      </c>
      <c r="K48" s="37">
        <v>463.3333333333333</v>
      </c>
    </row>
    <row r="49" spans="1:11" ht="18" customHeight="1" thickBot="1">
      <c r="A49" s="17" t="s">
        <v>109</v>
      </c>
      <c r="B49" s="17" t="s">
        <v>1</v>
      </c>
      <c r="C49" s="17" t="s">
        <v>9</v>
      </c>
      <c r="D49" s="26">
        <v>244</v>
      </c>
      <c r="E49" s="26">
        <v>204</v>
      </c>
      <c r="F49" s="26">
        <v>220</v>
      </c>
      <c r="G49" s="26">
        <v>233</v>
      </c>
      <c r="H49" s="26">
        <v>243</v>
      </c>
      <c r="I49" s="26">
        <v>228</v>
      </c>
      <c r="J49" s="27">
        <v>1372</v>
      </c>
      <c r="K49" s="36">
        <v>457.3333333333333</v>
      </c>
    </row>
    <row r="50" spans="1:11" ht="18" customHeight="1" thickTop="1">
      <c r="A50" s="16" t="s">
        <v>107</v>
      </c>
      <c r="B50" s="16" t="s">
        <v>1</v>
      </c>
      <c r="C50" s="16" t="s">
        <v>9</v>
      </c>
      <c r="D50" s="23">
        <v>193</v>
      </c>
      <c r="E50" s="23">
        <v>211</v>
      </c>
      <c r="F50" s="23">
        <v>225</v>
      </c>
      <c r="G50" s="23">
        <v>247</v>
      </c>
      <c r="H50" s="23">
        <v>219</v>
      </c>
      <c r="I50" s="23">
        <v>245</v>
      </c>
      <c r="J50" s="24">
        <v>1340</v>
      </c>
      <c r="K50" s="37">
        <v>446.6666666666667</v>
      </c>
    </row>
    <row r="51" spans="1:11" ht="18" customHeight="1" thickBot="1">
      <c r="A51" s="3" t="s">
        <v>92</v>
      </c>
      <c r="B51" s="17" t="s">
        <v>1</v>
      </c>
      <c r="C51" s="17" t="s">
        <v>5</v>
      </c>
      <c r="D51" s="26">
        <v>206</v>
      </c>
      <c r="E51" s="26">
        <v>166</v>
      </c>
      <c r="F51" s="26">
        <v>193</v>
      </c>
      <c r="G51" s="26">
        <v>176</v>
      </c>
      <c r="H51" s="26">
        <v>170</v>
      </c>
      <c r="I51" s="26">
        <v>192</v>
      </c>
      <c r="J51" s="27">
        <v>1103</v>
      </c>
      <c r="K51" s="35">
        <v>367.6666666666667</v>
      </c>
    </row>
    <row r="52" ht="13.5" thickTop="1"/>
  </sheetData>
  <printOptions horizontalCentered="1" verticalCentered="1"/>
  <pageMargins left="0.1968503937007874" right="0.2362204724409449" top="0.5118110236220472" bottom="0.6692913385826772" header="0.3937007874015748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3">
      <selection activeCell="E33" sqref="E33"/>
    </sheetView>
  </sheetViews>
  <sheetFormatPr defaultColWidth="11.421875" defaultRowHeight="12.75"/>
  <cols>
    <col min="1" max="1" width="7.28125" style="1" bestFit="1" customWidth="1"/>
    <col min="2" max="2" width="18.28125" style="1" bestFit="1" customWidth="1"/>
    <col min="3" max="3" width="15.140625" style="1" bestFit="1" customWidth="1"/>
    <col min="4" max="4" width="14.8515625" style="1" hidden="1" customWidth="1"/>
    <col min="5" max="5" width="4.7109375" style="1" bestFit="1" customWidth="1"/>
    <col min="6" max="11" width="8.00390625" style="1" bestFit="1" customWidth="1"/>
    <col min="12" max="12" width="11.00390625" style="2" bestFit="1" customWidth="1"/>
    <col min="13" max="13" width="10.00390625" style="2" bestFit="1" customWidth="1"/>
    <col min="14" max="14" width="11.00390625" style="1" bestFit="1" customWidth="1"/>
    <col min="15" max="15" width="9.7109375" style="1" bestFit="1" customWidth="1"/>
    <col min="16" max="16384" width="11.421875" style="1" customWidth="1"/>
  </cols>
  <sheetData>
    <row r="1" spans="1:15" s="2" customFormat="1" ht="13.5" customHeight="1">
      <c r="A1" s="46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 customHeight="1" thickBot="1">
      <c r="A2" s="12" t="s">
        <v>99</v>
      </c>
      <c r="B2" s="13" t="s">
        <v>3</v>
      </c>
      <c r="C2" s="13" t="s">
        <v>32</v>
      </c>
      <c r="D2" s="13" t="s">
        <v>0</v>
      </c>
      <c r="E2" s="13" t="s">
        <v>31</v>
      </c>
      <c r="F2" s="13" t="s">
        <v>33</v>
      </c>
      <c r="G2" s="13" t="s">
        <v>34</v>
      </c>
      <c r="H2" s="13" t="s">
        <v>35</v>
      </c>
      <c r="I2" s="13" t="s">
        <v>36</v>
      </c>
      <c r="J2" s="13" t="s">
        <v>37</v>
      </c>
      <c r="K2" s="13" t="s">
        <v>38</v>
      </c>
      <c r="L2" s="14" t="s">
        <v>97</v>
      </c>
      <c r="M2" s="14" t="s">
        <v>56</v>
      </c>
      <c r="N2" s="14" t="s">
        <v>98</v>
      </c>
      <c r="O2" s="12" t="s">
        <v>54</v>
      </c>
    </row>
    <row r="3" spans="1:15" ht="15" customHeight="1" thickBot="1" thickTop="1">
      <c r="A3" s="49">
        <v>2</v>
      </c>
      <c r="B3" s="49" t="s">
        <v>111</v>
      </c>
      <c r="C3" s="19" t="s">
        <v>112</v>
      </c>
      <c r="D3" s="16" t="s">
        <v>1</v>
      </c>
      <c r="E3" s="16" t="s">
        <v>6</v>
      </c>
      <c r="F3" s="23">
        <v>236</v>
      </c>
      <c r="G3" s="23">
        <v>228</v>
      </c>
      <c r="H3" s="23">
        <v>243</v>
      </c>
      <c r="I3" s="23">
        <v>240</v>
      </c>
      <c r="J3" s="23">
        <v>242</v>
      </c>
      <c r="K3" s="23">
        <v>235</v>
      </c>
      <c r="L3" s="24">
        <f aca="true" t="shared" si="0" ref="L3:L50">SUM(F3:K3)</f>
        <v>1424</v>
      </c>
      <c r="M3" s="25">
        <f aca="true" t="shared" si="1" ref="M3:M50">AVERAGE(F3:K3)*2</f>
        <v>474.6666666666667</v>
      </c>
      <c r="N3" s="50">
        <f>L3+L4</f>
        <v>2634</v>
      </c>
      <c r="O3" s="51">
        <v>21</v>
      </c>
    </row>
    <row r="4" spans="1:15" ht="15" customHeight="1" thickBot="1" thickTop="1">
      <c r="A4" s="49"/>
      <c r="B4" s="49"/>
      <c r="C4" s="20" t="s">
        <v>113</v>
      </c>
      <c r="D4" s="17" t="s">
        <v>2</v>
      </c>
      <c r="E4" s="17" t="s">
        <v>9</v>
      </c>
      <c r="F4" s="26">
        <v>183</v>
      </c>
      <c r="G4" s="26">
        <v>210</v>
      </c>
      <c r="H4" s="26">
        <v>215</v>
      </c>
      <c r="I4" s="26">
        <v>202</v>
      </c>
      <c r="J4" s="26">
        <v>207</v>
      </c>
      <c r="K4" s="26">
        <v>193</v>
      </c>
      <c r="L4" s="27">
        <f t="shared" si="0"/>
        <v>1210</v>
      </c>
      <c r="M4" s="28">
        <f t="shared" si="1"/>
        <v>403.3333333333333</v>
      </c>
      <c r="N4" s="50"/>
      <c r="O4" s="51"/>
    </row>
    <row r="5" spans="1:15" ht="15" customHeight="1" thickBot="1" thickTop="1">
      <c r="A5" s="49">
        <v>3</v>
      </c>
      <c r="B5" s="49" t="s">
        <v>102</v>
      </c>
      <c r="C5" s="19" t="s">
        <v>103</v>
      </c>
      <c r="D5" s="16" t="s">
        <v>1</v>
      </c>
      <c r="E5" s="16" t="s">
        <v>5</v>
      </c>
      <c r="F5" s="23">
        <v>279</v>
      </c>
      <c r="G5" s="23">
        <v>281</v>
      </c>
      <c r="H5" s="23">
        <v>274</v>
      </c>
      <c r="I5" s="23">
        <v>277</v>
      </c>
      <c r="J5" s="23">
        <v>275</v>
      </c>
      <c r="K5" s="23">
        <v>268</v>
      </c>
      <c r="L5" s="24">
        <f t="shared" si="0"/>
        <v>1654</v>
      </c>
      <c r="M5" s="25">
        <f t="shared" si="1"/>
        <v>551.3333333333334</v>
      </c>
      <c r="N5" s="50">
        <f>L5+L6</f>
        <v>3230</v>
      </c>
      <c r="O5" s="51">
        <v>10</v>
      </c>
    </row>
    <row r="6" spans="1:15" ht="15" customHeight="1" thickBot="1" thickTop="1">
      <c r="A6" s="49"/>
      <c r="B6" s="49"/>
      <c r="C6" s="20" t="s">
        <v>104</v>
      </c>
      <c r="D6" s="17" t="s">
        <v>2</v>
      </c>
      <c r="E6" s="17" t="s">
        <v>5</v>
      </c>
      <c r="F6" s="26">
        <v>256</v>
      </c>
      <c r="G6" s="26">
        <v>263</v>
      </c>
      <c r="H6" s="26">
        <v>276</v>
      </c>
      <c r="I6" s="26">
        <v>262</v>
      </c>
      <c r="J6" s="26">
        <v>264</v>
      </c>
      <c r="K6" s="26">
        <v>255</v>
      </c>
      <c r="L6" s="27">
        <f t="shared" si="0"/>
        <v>1576</v>
      </c>
      <c r="M6" s="28">
        <f t="shared" si="1"/>
        <v>525.3333333333334</v>
      </c>
      <c r="N6" s="50"/>
      <c r="O6" s="51"/>
    </row>
    <row r="7" spans="1:15" ht="14.25" thickBot="1" thickTop="1">
      <c r="A7" s="49">
        <v>4</v>
      </c>
      <c r="B7" s="49" t="s">
        <v>114</v>
      </c>
      <c r="C7" s="19" t="s">
        <v>119</v>
      </c>
      <c r="D7" s="16" t="s">
        <v>1</v>
      </c>
      <c r="E7" s="16" t="s">
        <v>6</v>
      </c>
      <c r="F7" s="23">
        <v>282</v>
      </c>
      <c r="G7" s="23">
        <v>275</v>
      </c>
      <c r="H7" s="23">
        <v>272</v>
      </c>
      <c r="I7" s="23">
        <v>272</v>
      </c>
      <c r="J7" s="23">
        <v>277</v>
      </c>
      <c r="K7" s="23">
        <v>274</v>
      </c>
      <c r="L7" s="24">
        <f t="shared" si="0"/>
        <v>1652</v>
      </c>
      <c r="M7" s="25">
        <f t="shared" si="1"/>
        <v>550.6666666666666</v>
      </c>
      <c r="N7" s="50">
        <f>L7+L8</f>
        <v>3179</v>
      </c>
      <c r="O7" s="51">
        <v>14</v>
      </c>
    </row>
    <row r="8" spans="1:15" ht="14.25" thickBot="1" thickTop="1">
      <c r="A8" s="49"/>
      <c r="B8" s="49"/>
      <c r="C8" s="20" t="s">
        <v>115</v>
      </c>
      <c r="D8" s="17" t="s">
        <v>2</v>
      </c>
      <c r="E8" s="17" t="s">
        <v>49</v>
      </c>
      <c r="F8" s="26">
        <v>247</v>
      </c>
      <c r="G8" s="26">
        <v>245</v>
      </c>
      <c r="H8" s="26">
        <v>260</v>
      </c>
      <c r="I8" s="26">
        <v>260</v>
      </c>
      <c r="J8" s="26">
        <v>257</v>
      </c>
      <c r="K8" s="26">
        <v>258</v>
      </c>
      <c r="L8" s="27">
        <f t="shared" si="0"/>
        <v>1527</v>
      </c>
      <c r="M8" s="28">
        <f t="shared" si="1"/>
        <v>509</v>
      </c>
      <c r="N8" s="50"/>
      <c r="O8" s="51"/>
    </row>
    <row r="9" spans="1:15" ht="14.25" thickBot="1" thickTop="1">
      <c r="A9" s="49">
        <v>5</v>
      </c>
      <c r="B9" s="49" t="s">
        <v>72</v>
      </c>
      <c r="C9" s="19" t="s">
        <v>74</v>
      </c>
      <c r="D9" s="16" t="s">
        <v>1</v>
      </c>
      <c r="E9" s="16" t="s">
        <v>6</v>
      </c>
      <c r="F9" s="23">
        <v>269</v>
      </c>
      <c r="G9" s="23">
        <v>266</v>
      </c>
      <c r="H9" s="23">
        <v>267</v>
      </c>
      <c r="I9" s="23">
        <v>276</v>
      </c>
      <c r="J9" s="23">
        <v>263</v>
      </c>
      <c r="K9" s="23">
        <v>267</v>
      </c>
      <c r="L9" s="24">
        <f t="shared" si="0"/>
        <v>1608</v>
      </c>
      <c r="M9" s="25">
        <f t="shared" si="1"/>
        <v>536</v>
      </c>
      <c r="N9" s="50">
        <f>L9+L10</f>
        <v>3267</v>
      </c>
      <c r="O9" s="51">
        <v>8</v>
      </c>
    </row>
    <row r="10" spans="1:15" ht="14.25" thickBot="1" thickTop="1">
      <c r="A10" s="49"/>
      <c r="B10" s="49"/>
      <c r="C10" s="20" t="s">
        <v>73</v>
      </c>
      <c r="D10" s="17" t="s">
        <v>2</v>
      </c>
      <c r="E10" s="17" t="s">
        <v>62</v>
      </c>
      <c r="F10" s="26">
        <v>277</v>
      </c>
      <c r="G10" s="26">
        <v>279</v>
      </c>
      <c r="H10" s="26">
        <v>273</v>
      </c>
      <c r="I10" s="26">
        <v>275</v>
      </c>
      <c r="J10" s="26">
        <v>281</v>
      </c>
      <c r="K10" s="26">
        <v>274</v>
      </c>
      <c r="L10" s="27">
        <f t="shared" si="0"/>
        <v>1659</v>
      </c>
      <c r="M10" s="28">
        <f t="shared" si="1"/>
        <v>553</v>
      </c>
      <c r="N10" s="50"/>
      <c r="O10" s="51"/>
    </row>
    <row r="11" spans="1:15" ht="14.25" thickBot="1" thickTop="1">
      <c r="A11" s="49">
        <v>6</v>
      </c>
      <c r="B11" s="49" t="s">
        <v>41</v>
      </c>
      <c r="C11" s="19" t="s">
        <v>61</v>
      </c>
      <c r="D11" s="16" t="s">
        <v>1</v>
      </c>
      <c r="E11" s="16" t="s">
        <v>9</v>
      </c>
      <c r="F11" s="23">
        <v>286</v>
      </c>
      <c r="G11" s="23">
        <v>289</v>
      </c>
      <c r="H11" s="23">
        <v>283</v>
      </c>
      <c r="I11" s="23">
        <v>288</v>
      </c>
      <c r="J11" s="23">
        <v>286</v>
      </c>
      <c r="K11" s="23">
        <v>282</v>
      </c>
      <c r="L11" s="24">
        <f t="shared" si="0"/>
        <v>1714</v>
      </c>
      <c r="M11" s="25">
        <f t="shared" si="1"/>
        <v>571.3333333333334</v>
      </c>
      <c r="N11" s="50">
        <f>L11+L12</f>
        <v>3400</v>
      </c>
      <c r="O11" s="51">
        <v>2</v>
      </c>
    </row>
    <row r="12" spans="1:15" ht="14.25" thickBot="1" thickTop="1">
      <c r="A12" s="49"/>
      <c r="B12" s="49"/>
      <c r="C12" s="20" t="s">
        <v>60</v>
      </c>
      <c r="D12" s="17" t="s">
        <v>2</v>
      </c>
      <c r="E12" s="17" t="s">
        <v>9</v>
      </c>
      <c r="F12" s="26">
        <v>289</v>
      </c>
      <c r="G12" s="26">
        <v>277</v>
      </c>
      <c r="H12" s="26">
        <v>287</v>
      </c>
      <c r="I12" s="26">
        <v>279</v>
      </c>
      <c r="J12" s="26">
        <v>277</v>
      </c>
      <c r="K12" s="26">
        <v>277</v>
      </c>
      <c r="L12" s="27">
        <f t="shared" si="0"/>
        <v>1686</v>
      </c>
      <c r="M12" s="28">
        <f t="shared" si="1"/>
        <v>562</v>
      </c>
      <c r="N12" s="50"/>
      <c r="O12" s="51"/>
    </row>
    <row r="13" spans="1:15" ht="14.25" thickBot="1" thickTop="1">
      <c r="A13" s="49">
        <v>7</v>
      </c>
      <c r="B13" s="52" t="s">
        <v>122</v>
      </c>
      <c r="C13" s="19" t="s">
        <v>30</v>
      </c>
      <c r="D13" s="16" t="s">
        <v>1</v>
      </c>
      <c r="E13" s="16" t="s">
        <v>6</v>
      </c>
      <c r="F13" s="23">
        <v>257</v>
      </c>
      <c r="G13" s="23">
        <v>261</v>
      </c>
      <c r="H13" s="23">
        <v>274</v>
      </c>
      <c r="I13" s="23">
        <v>260</v>
      </c>
      <c r="J13" s="23">
        <v>254</v>
      </c>
      <c r="K13" s="23">
        <v>258</v>
      </c>
      <c r="L13" s="24">
        <f t="shared" si="0"/>
        <v>1564</v>
      </c>
      <c r="M13" s="25">
        <f t="shared" si="1"/>
        <v>521.3333333333334</v>
      </c>
      <c r="N13" s="50">
        <f>L13+L14</f>
        <v>3248</v>
      </c>
      <c r="O13" s="51">
        <v>9</v>
      </c>
    </row>
    <row r="14" spans="1:15" ht="14.25" thickBot="1" thickTop="1">
      <c r="A14" s="49"/>
      <c r="B14" s="49"/>
      <c r="C14" s="20" t="s">
        <v>121</v>
      </c>
      <c r="D14" s="17" t="s">
        <v>2</v>
      </c>
      <c r="E14" s="17" t="s">
        <v>6</v>
      </c>
      <c r="F14" s="26">
        <v>278</v>
      </c>
      <c r="G14" s="26">
        <v>282</v>
      </c>
      <c r="H14" s="26">
        <v>282</v>
      </c>
      <c r="I14" s="26">
        <v>282</v>
      </c>
      <c r="J14" s="26">
        <v>284</v>
      </c>
      <c r="K14" s="26">
        <v>276</v>
      </c>
      <c r="L14" s="27">
        <f t="shared" si="0"/>
        <v>1684</v>
      </c>
      <c r="M14" s="28">
        <f t="shared" si="1"/>
        <v>561.3333333333334</v>
      </c>
      <c r="N14" s="50"/>
      <c r="O14" s="51"/>
    </row>
    <row r="15" spans="1:15" ht="14.25" thickBot="1" thickTop="1">
      <c r="A15" s="49">
        <v>8</v>
      </c>
      <c r="B15" s="49" t="s">
        <v>46</v>
      </c>
      <c r="C15" s="19" t="s">
        <v>83</v>
      </c>
      <c r="D15" s="16" t="s">
        <v>1</v>
      </c>
      <c r="E15" s="16" t="s">
        <v>49</v>
      </c>
      <c r="F15" s="23">
        <v>266</v>
      </c>
      <c r="G15" s="23">
        <v>264</v>
      </c>
      <c r="H15" s="23">
        <v>267</v>
      </c>
      <c r="I15" s="23">
        <v>254</v>
      </c>
      <c r="J15" s="23">
        <v>253</v>
      </c>
      <c r="K15" s="23">
        <v>250</v>
      </c>
      <c r="L15" s="24">
        <f t="shared" si="0"/>
        <v>1554</v>
      </c>
      <c r="M15" s="25">
        <f t="shared" si="1"/>
        <v>518</v>
      </c>
      <c r="N15" s="50">
        <f>L15+L16</f>
        <v>3282</v>
      </c>
      <c r="O15" s="51">
        <v>6</v>
      </c>
    </row>
    <row r="16" spans="1:15" ht="14.25" thickBot="1" thickTop="1">
      <c r="A16" s="49"/>
      <c r="B16" s="49"/>
      <c r="C16" s="20" t="s">
        <v>51</v>
      </c>
      <c r="D16" s="17" t="s">
        <v>2</v>
      </c>
      <c r="E16" s="17" t="s">
        <v>9</v>
      </c>
      <c r="F16" s="26">
        <v>281</v>
      </c>
      <c r="G16" s="26">
        <v>285</v>
      </c>
      <c r="H16" s="26">
        <v>289</v>
      </c>
      <c r="I16" s="26">
        <v>293</v>
      </c>
      <c r="J16" s="26">
        <v>290</v>
      </c>
      <c r="K16" s="26">
        <v>290</v>
      </c>
      <c r="L16" s="27">
        <f t="shared" si="0"/>
        <v>1728</v>
      </c>
      <c r="M16" s="28">
        <f t="shared" si="1"/>
        <v>576</v>
      </c>
      <c r="N16" s="50"/>
      <c r="O16" s="51"/>
    </row>
    <row r="17" spans="1:15" ht="14.25" thickBot="1" thickTop="1">
      <c r="A17" s="49">
        <v>9</v>
      </c>
      <c r="B17" s="49" t="s">
        <v>40</v>
      </c>
      <c r="C17" s="19" t="s">
        <v>7</v>
      </c>
      <c r="D17" s="16" t="s">
        <v>1</v>
      </c>
      <c r="E17" s="16" t="s">
        <v>9</v>
      </c>
      <c r="F17" s="23">
        <v>279</v>
      </c>
      <c r="G17" s="23">
        <v>280</v>
      </c>
      <c r="H17" s="23">
        <v>286</v>
      </c>
      <c r="I17" s="23">
        <v>285</v>
      </c>
      <c r="J17" s="23">
        <v>285</v>
      </c>
      <c r="K17" s="23">
        <v>289</v>
      </c>
      <c r="L17" s="24">
        <f t="shared" si="0"/>
        <v>1704</v>
      </c>
      <c r="M17" s="25">
        <f t="shared" si="1"/>
        <v>568</v>
      </c>
      <c r="N17" s="50">
        <f>L17+L18</f>
        <v>3407</v>
      </c>
      <c r="O17" s="51">
        <v>1</v>
      </c>
    </row>
    <row r="18" spans="1:15" ht="13.5" customHeight="1" thickBot="1" thickTop="1">
      <c r="A18" s="49"/>
      <c r="B18" s="49"/>
      <c r="C18" s="20" t="s">
        <v>59</v>
      </c>
      <c r="D18" s="17" t="s">
        <v>2</v>
      </c>
      <c r="E18" s="17" t="s">
        <v>6</v>
      </c>
      <c r="F18" s="26">
        <v>289</v>
      </c>
      <c r="G18" s="26">
        <v>286</v>
      </c>
      <c r="H18" s="26">
        <v>283</v>
      </c>
      <c r="I18" s="26">
        <v>284</v>
      </c>
      <c r="J18" s="26">
        <v>279</v>
      </c>
      <c r="K18" s="26">
        <v>282</v>
      </c>
      <c r="L18" s="27">
        <f t="shared" si="0"/>
        <v>1703</v>
      </c>
      <c r="M18" s="28">
        <f t="shared" si="1"/>
        <v>567.6666666666666</v>
      </c>
      <c r="N18" s="50"/>
      <c r="O18" s="51"/>
    </row>
    <row r="19" spans="1:15" ht="14.25" thickBot="1" thickTop="1">
      <c r="A19" s="49">
        <v>10</v>
      </c>
      <c r="B19" s="49" t="s">
        <v>45</v>
      </c>
      <c r="C19" s="19" t="s">
        <v>50</v>
      </c>
      <c r="D19" s="16" t="s">
        <v>1</v>
      </c>
      <c r="E19" s="16" t="s">
        <v>5</v>
      </c>
      <c r="F19" s="23">
        <v>249</v>
      </c>
      <c r="G19" s="23">
        <v>259</v>
      </c>
      <c r="H19" s="23">
        <v>250</v>
      </c>
      <c r="I19" s="23">
        <v>253</v>
      </c>
      <c r="J19" s="23">
        <v>251</v>
      </c>
      <c r="K19" s="23">
        <v>251</v>
      </c>
      <c r="L19" s="24">
        <f t="shared" si="0"/>
        <v>1513</v>
      </c>
      <c r="M19" s="25">
        <f t="shared" si="1"/>
        <v>504.3333333333333</v>
      </c>
      <c r="N19" s="50">
        <f>L19+L20</f>
        <v>3161</v>
      </c>
      <c r="O19" s="51">
        <v>15</v>
      </c>
    </row>
    <row r="20" spans="1:15" ht="14.25" thickBot="1" thickTop="1">
      <c r="A20" s="49"/>
      <c r="B20" s="49"/>
      <c r="C20" s="20" t="s">
        <v>48</v>
      </c>
      <c r="D20" s="17" t="s">
        <v>2</v>
      </c>
      <c r="E20" s="17" t="s">
        <v>6</v>
      </c>
      <c r="F20" s="26">
        <v>280</v>
      </c>
      <c r="G20" s="26">
        <v>279</v>
      </c>
      <c r="H20" s="26">
        <v>278</v>
      </c>
      <c r="I20" s="26">
        <v>271</v>
      </c>
      <c r="J20" s="26">
        <v>265</v>
      </c>
      <c r="K20" s="26">
        <v>275</v>
      </c>
      <c r="L20" s="27">
        <f t="shared" si="0"/>
        <v>1648</v>
      </c>
      <c r="M20" s="28">
        <f t="shared" si="1"/>
        <v>549.3333333333334</v>
      </c>
      <c r="N20" s="50"/>
      <c r="O20" s="51"/>
    </row>
    <row r="21" spans="1:15" ht="14.25" thickBot="1" thickTop="1">
      <c r="A21" s="49">
        <v>11</v>
      </c>
      <c r="B21" s="49" t="s">
        <v>42</v>
      </c>
      <c r="C21" s="19" t="s">
        <v>64</v>
      </c>
      <c r="D21" s="16" t="s">
        <v>1</v>
      </c>
      <c r="E21" s="16" t="s">
        <v>5</v>
      </c>
      <c r="F21" s="23">
        <v>277</v>
      </c>
      <c r="G21" s="23">
        <v>277</v>
      </c>
      <c r="H21" s="23">
        <v>290</v>
      </c>
      <c r="I21" s="23">
        <v>276</v>
      </c>
      <c r="J21" s="23">
        <v>281</v>
      </c>
      <c r="K21" s="23">
        <v>274</v>
      </c>
      <c r="L21" s="24">
        <f t="shared" si="0"/>
        <v>1675</v>
      </c>
      <c r="M21" s="25">
        <f t="shared" si="1"/>
        <v>558.3333333333334</v>
      </c>
      <c r="N21" s="50">
        <f>L21+L22</f>
        <v>3291</v>
      </c>
      <c r="O21" s="51">
        <v>4</v>
      </c>
    </row>
    <row r="22" spans="1:15" ht="14.25" thickBot="1" thickTop="1">
      <c r="A22" s="49"/>
      <c r="B22" s="49"/>
      <c r="C22" s="20" t="s">
        <v>63</v>
      </c>
      <c r="D22" s="17" t="s">
        <v>2</v>
      </c>
      <c r="E22" s="17" t="s">
        <v>14</v>
      </c>
      <c r="F22" s="26">
        <v>267</v>
      </c>
      <c r="G22" s="26">
        <v>274</v>
      </c>
      <c r="H22" s="26">
        <v>270</v>
      </c>
      <c r="I22" s="26">
        <v>265</v>
      </c>
      <c r="J22" s="26">
        <v>274</v>
      </c>
      <c r="K22" s="26">
        <v>266</v>
      </c>
      <c r="L22" s="27">
        <f t="shared" si="0"/>
        <v>1616</v>
      </c>
      <c r="M22" s="28">
        <f t="shared" si="1"/>
        <v>538.6666666666666</v>
      </c>
      <c r="N22" s="50"/>
      <c r="O22" s="51"/>
    </row>
    <row r="23" spans="1:15" ht="14.25" thickBot="1" thickTop="1">
      <c r="A23" s="49">
        <v>1</v>
      </c>
      <c r="B23" s="49" t="s">
        <v>100</v>
      </c>
      <c r="C23" s="21" t="s">
        <v>86</v>
      </c>
      <c r="D23" s="15" t="s">
        <v>1</v>
      </c>
      <c r="E23" s="15" t="s">
        <v>5</v>
      </c>
      <c r="F23" s="29">
        <v>256</v>
      </c>
      <c r="G23" s="29">
        <v>261</v>
      </c>
      <c r="H23" s="29">
        <v>244</v>
      </c>
      <c r="I23" s="29">
        <v>249</v>
      </c>
      <c r="J23" s="29">
        <v>252</v>
      </c>
      <c r="K23" s="29">
        <v>262</v>
      </c>
      <c r="L23" s="30">
        <f t="shared" si="0"/>
        <v>1524</v>
      </c>
      <c r="M23" s="31">
        <f t="shared" si="1"/>
        <v>508</v>
      </c>
      <c r="N23" s="50">
        <f>L23+L24</f>
        <v>2890</v>
      </c>
      <c r="O23" s="51">
        <v>20</v>
      </c>
    </row>
    <row r="24" spans="1:15" ht="14.25" thickBot="1" thickTop="1">
      <c r="A24" s="49"/>
      <c r="B24" s="49"/>
      <c r="C24" s="22" t="s">
        <v>87</v>
      </c>
      <c r="D24" s="18" t="s">
        <v>2</v>
      </c>
      <c r="E24" s="18" t="s">
        <v>6</v>
      </c>
      <c r="F24" s="32">
        <v>233</v>
      </c>
      <c r="G24" s="32">
        <v>229</v>
      </c>
      <c r="H24" s="32">
        <v>223</v>
      </c>
      <c r="I24" s="32">
        <v>232</v>
      </c>
      <c r="J24" s="32">
        <v>221</v>
      </c>
      <c r="K24" s="32">
        <v>228</v>
      </c>
      <c r="L24" s="33">
        <f t="shared" si="0"/>
        <v>1366</v>
      </c>
      <c r="M24" s="34">
        <f t="shared" si="1"/>
        <v>455.3333333333333</v>
      </c>
      <c r="N24" s="50"/>
      <c r="O24" s="51"/>
    </row>
    <row r="25" spans="1:15" ht="14.25" thickBot="1" thickTop="1">
      <c r="A25" s="49">
        <v>13</v>
      </c>
      <c r="B25" s="49" t="s">
        <v>77</v>
      </c>
      <c r="C25" s="19" t="s">
        <v>76</v>
      </c>
      <c r="D25" s="16" t="s">
        <v>1</v>
      </c>
      <c r="E25" s="16" t="s">
        <v>14</v>
      </c>
      <c r="F25" s="23">
        <v>265</v>
      </c>
      <c r="G25" s="23">
        <v>265</v>
      </c>
      <c r="H25" s="23">
        <v>263</v>
      </c>
      <c r="I25" s="23">
        <v>273</v>
      </c>
      <c r="J25" s="23">
        <v>272</v>
      </c>
      <c r="K25" s="23">
        <v>274</v>
      </c>
      <c r="L25" s="24">
        <f t="shared" si="0"/>
        <v>1612</v>
      </c>
      <c r="M25" s="25">
        <f t="shared" si="1"/>
        <v>537.3333333333334</v>
      </c>
      <c r="N25" s="50">
        <f>L25+L26</f>
        <v>3226</v>
      </c>
      <c r="O25" s="51">
        <v>11</v>
      </c>
    </row>
    <row r="26" spans="1:15" ht="14.25" thickBot="1" thickTop="1">
      <c r="A26" s="49"/>
      <c r="B26" s="49"/>
      <c r="C26" s="20" t="s">
        <v>75</v>
      </c>
      <c r="D26" s="17" t="s">
        <v>2</v>
      </c>
      <c r="E26" s="17" t="s">
        <v>5</v>
      </c>
      <c r="F26" s="26">
        <v>274</v>
      </c>
      <c r="G26" s="26">
        <v>276</v>
      </c>
      <c r="H26" s="26">
        <v>251</v>
      </c>
      <c r="I26" s="26">
        <v>268</v>
      </c>
      <c r="J26" s="26">
        <v>276</v>
      </c>
      <c r="K26" s="26">
        <v>269</v>
      </c>
      <c r="L26" s="27">
        <f t="shared" si="0"/>
        <v>1614</v>
      </c>
      <c r="M26" s="28">
        <f t="shared" si="1"/>
        <v>538</v>
      </c>
      <c r="N26" s="50"/>
      <c r="O26" s="51"/>
    </row>
    <row r="27" spans="1:15" ht="14.25" thickBot="1" thickTop="1">
      <c r="A27" s="49">
        <v>14</v>
      </c>
      <c r="B27" s="52" t="s">
        <v>85</v>
      </c>
      <c r="C27" s="19" t="s">
        <v>4</v>
      </c>
      <c r="D27" s="16" t="s">
        <v>1</v>
      </c>
      <c r="E27" s="16" t="s">
        <v>5</v>
      </c>
      <c r="F27" s="23">
        <v>278</v>
      </c>
      <c r="G27" s="23">
        <v>278</v>
      </c>
      <c r="H27" s="23">
        <v>274</v>
      </c>
      <c r="I27" s="23">
        <v>271</v>
      </c>
      <c r="J27" s="23">
        <v>266</v>
      </c>
      <c r="K27" s="23">
        <v>272</v>
      </c>
      <c r="L27" s="24">
        <f t="shared" si="0"/>
        <v>1639</v>
      </c>
      <c r="M27" s="25">
        <f t="shared" si="1"/>
        <v>546.3333333333334</v>
      </c>
      <c r="N27" s="50">
        <f>L27+L28</f>
        <v>3383</v>
      </c>
      <c r="O27" s="51">
        <v>3</v>
      </c>
    </row>
    <row r="28" spans="1:15" ht="14.25" thickBot="1" thickTop="1">
      <c r="A28" s="49"/>
      <c r="B28" s="49"/>
      <c r="C28" s="20" t="s">
        <v>71</v>
      </c>
      <c r="D28" s="17" t="s">
        <v>2</v>
      </c>
      <c r="E28" s="17" t="s">
        <v>67</v>
      </c>
      <c r="F28" s="26">
        <v>290</v>
      </c>
      <c r="G28" s="26">
        <v>291</v>
      </c>
      <c r="H28" s="26">
        <v>287</v>
      </c>
      <c r="I28" s="26">
        <v>296</v>
      </c>
      <c r="J28" s="26">
        <v>293</v>
      </c>
      <c r="K28" s="26">
        <v>287</v>
      </c>
      <c r="L28" s="27">
        <f t="shared" si="0"/>
        <v>1744</v>
      </c>
      <c r="M28" s="28">
        <f t="shared" si="1"/>
        <v>581.3333333333334</v>
      </c>
      <c r="N28" s="50"/>
      <c r="O28" s="51"/>
    </row>
    <row r="29" spans="1:15" ht="14.25" thickBot="1" thickTop="1">
      <c r="A29" s="49">
        <v>15</v>
      </c>
      <c r="B29" s="49" t="s">
        <v>78</v>
      </c>
      <c r="C29" s="19" t="s">
        <v>80</v>
      </c>
      <c r="D29" s="16" t="s">
        <v>1</v>
      </c>
      <c r="E29" s="16" t="s">
        <v>14</v>
      </c>
      <c r="F29" s="23">
        <v>224</v>
      </c>
      <c r="G29" s="23">
        <v>242</v>
      </c>
      <c r="H29" s="23">
        <v>243</v>
      </c>
      <c r="I29" s="23">
        <v>239</v>
      </c>
      <c r="J29" s="23">
        <v>253</v>
      </c>
      <c r="K29" s="23">
        <v>244</v>
      </c>
      <c r="L29" s="24">
        <f t="shared" si="0"/>
        <v>1445</v>
      </c>
      <c r="M29" s="25">
        <f t="shared" si="1"/>
        <v>481.6666666666667</v>
      </c>
      <c r="N29" s="50">
        <f>L29+L30</f>
        <v>3011</v>
      </c>
      <c r="O29" s="51">
        <v>19</v>
      </c>
    </row>
    <row r="30" spans="1:15" ht="14.25" thickBot="1" thickTop="1">
      <c r="A30" s="49"/>
      <c r="B30" s="49"/>
      <c r="C30" s="20" t="s">
        <v>79</v>
      </c>
      <c r="D30" s="17" t="s">
        <v>2</v>
      </c>
      <c r="E30" s="17" t="s">
        <v>5</v>
      </c>
      <c r="F30" s="26">
        <v>263</v>
      </c>
      <c r="G30" s="26">
        <v>262</v>
      </c>
      <c r="H30" s="26">
        <v>265</v>
      </c>
      <c r="I30" s="26">
        <v>262</v>
      </c>
      <c r="J30" s="26">
        <v>256</v>
      </c>
      <c r="K30" s="26">
        <v>258</v>
      </c>
      <c r="L30" s="27">
        <f t="shared" si="0"/>
        <v>1566</v>
      </c>
      <c r="M30" s="28">
        <f t="shared" si="1"/>
        <v>522</v>
      </c>
      <c r="N30" s="50"/>
      <c r="O30" s="51"/>
    </row>
    <row r="31" spans="1:15" ht="14.25" thickBot="1" thickTop="1">
      <c r="A31" s="49">
        <v>16</v>
      </c>
      <c r="B31" s="52" t="s">
        <v>81</v>
      </c>
      <c r="C31" s="19" t="s">
        <v>82</v>
      </c>
      <c r="D31" s="16" t="s">
        <v>1</v>
      </c>
      <c r="E31" s="16" t="s">
        <v>62</v>
      </c>
      <c r="F31" s="23">
        <v>266</v>
      </c>
      <c r="G31" s="23">
        <v>268</v>
      </c>
      <c r="H31" s="23">
        <v>269</v>
      </c>
      <c r="I31" s="23">
        <v>278</v>
      </c>
      <c r="J31" s="23">
        <v>276</v>
      </c>
      <c r="K31" s="23">
        <v>267</v>
      </c>
      <c r="L31" s="24">
        <f t="shared" si="0"/>
        <v>1624</v>
      </c>
      <c r="M31" s="25">
        <f t="shared" si="1"/>
        <v>541.3333333333334</v>
      </c>
      <c r="N31" s="50">
        <f>L31+L32</f>
        <v>3141</v>
      </c>
      <c r="O31" s="51">
        <v>17</v>
      </c>
    </row>
    <row r="32" spans="1:15" ht="14.25" thickBot="1" thickTop="1">
      <c r="A32" s="49"/>
      <c r="B32" s="49"/>
      <c r="C32" s="20" t="s">
        <v>84</v>
      </c>
      <c r="D32" s="17" t="s">
        <v>2</v>
      </c>
      <c r="E32" s="17" t="s">
        <v>9</v>
      </c>
      <c r="F32" s="26">
        <v>252</v>
      </c>
      <c r="G32" s="26">
        <v>264</v>
      </c>
      <c r="H32" s="26">
        <v>260</v>
      </c>
      <c r="I32" s="26">
        <v>260</v>
      </c>
      <c r="J32" s="26">
        <v>242</v>
      </c>
      <c r="K32" s="26">
        <v>239</v>
      </c>
      <c r="L32" s="27">
        <f t="shared" si="0"/>
        <v>1517</v>
      </c>
      <c r="M32" s="28">
        <f t="shared" si="1"/>
        <v>505.6666666666667</v>
      </c>
      <c r="N32" s="50"/>
      <c r="O32" s="51"/>
    </row>
    <row r="33" spans="1:15" ht="14.25" thickBot="1" thickTop="1">
      <c r="A33" s="49">
        <v>17</v>
      </c>
      <c r="B33" s="49" t="s">
        <v>69</v>
      </c>
      <c r="C33" s="19" t="s">
        <v>70</v>
      </c>
      <c r="D33" s="16" t="s">
        <v>1</v>
      </c>
      <c r="E33" s="16" t="s">
        <v>5</v>
      </c>
      <c r="F33" s="23">
        <v>275</v>
      </c>
      <c r="G33" s="23">
        <v>270</v>
      </c>
      <c r="H33" s="23">
        <v>279</v>
      </c>
      <c r="I33" s="23">
        <v>279</v>
      </c>
      <c r="J33" s="23">
        <v>271</v>
      </c>
      <c r="K33" s="23">
        <v>263</v>
      </c>
      <c r="L33" s="24">
        <f t="shared" si="0"/>
        <v>1637</v>
      </c>
      <c r="M33" s="25">
        <f t="shared" si="1"/>
        <v>545.6666666666666</v>
      </c>
      <c r="N33" s="50">
        <f>L33+L34</f>
        <v>3284</v>
      </c>
      <c r="O33" s="51">
        <v>5</v>
      </c>
    </row>
    <row r="34" spans="1:15" ht="14.25" thickBot="1" thickTop="1">
      <c r="A34" s="49"/>
      <c r="B34" s="49"/>
      <c r="C34" s="20" t="s">
        <v>29</v>
      </c>
      <c r="D34" s="17" t="s">
        <v>2</v>
      </c>
      <c r="E34" s="17" t="s">
        <v>5</v>
      </c>
      <c r="F34" s="26">
        <v>278</v>
      </c>
      <c r="G34" s="26">
        <v>266</v>
      </c>
      <c r="H34" s="26">
        <v>279</v>
      </c>
      <c r="I34" s="26">
        <v>282</v>
      </c>
      <c r="J34" s="26">
        <v>267</v>
      </c>
      <c r="K34" s="26">
        <v>275</v>
      </c>
      <c r="L34" s="27">
        <f t="shared" si="0"/>
        <v>1647</v>
      </c>
      <c r="M34" s="28">
        <f t="shared" si="1"/>
        <v>549</v>
      </c>
      <c r="N34" s="50"/>
      <c r="O34" s="51"/>
    </row>
    <row r="35" spans="1:15" ht="14.25" thickBot="1" thickTop="1">
      <c r="A35" s="49">
        <v>18</v>
      </c>
      <c r="B35" s="52" t="s">
        <v>88</v>
      </c>
      <c r="C35" s="19" t="s">
        <v>89</v>
      </c>
      <c r="D35" s="16" t="s">
        <v>1</v>
      </c>
      <c r="E35" s="16" t="s">
        <v>124</v>
      </c>
      <c r="F35" s="23">
        <v>264</v>
      </c>
      <c r="G35" s="23">
        <v>262</v>
      </c>
      <c r="H35" s="23">
        <v>259</v>
      </c>
      <c r="I35" s="23">
        <v>258</v>
      </c>
      <c r="J35" s="23">
        <v>267</v>
      </c>
      <c r="K35" s="23">
        <v>277</v>
      </c>
      <c r="L35" s="24">
        <f t="shared" si="0"/>
        <v>1587</v>
      </c>
      <c r="M35" s="25">
        <f t="shared" si="1"/>
        <v>529</v>
      </c>
      <c r="N35" s="50">
        <f>L35+L36</f>
        <v>3271</v>
      </c>
      <c r="O35" s="51">
        <v>7</v>
      </c>
    </row>
    <row r="36" spans="1:15" ht="13.5" customHeight="1" thickBot="1" thickTop="1">
      <c r="A36" s="49"/>
      <c r="B36" s="49"/>
      <c r="C36" s="20" t="s">
        <v>90</v>
      </c>
      <c r="D36" s="17" t="s">
        <v>2</v>
      </c>
      <c r="E36" s="17" t="s">
        <v>39</v>
      </c>
      <c r="F36" s="26">
        <v>279</v>
      </c>
      <c r="G36" s="26">
        <v>280</v>
      </c>
      <c r="H36" s="26">
        <v>280</v>
      </c>
      <c r="I36" s="26">
        <v>282</v>
      </c>
      <c r="J36" s="26">
        <v>285</v>
      </c>
      <c r="K36" s="26">
        <v>278</v>
      </c>
      <c r="L36" s="27">
        <f t="shared" si="0"/>
        <v>1684</v>
      </c>
      <c r="M36" s="28">
        <f t="shared" si="1"/>
        <v>561.3333333333334</v>
      </c>
      <c r="N36" s="50"/>
      <c r="O36" s="51"/>
    </row>
    <row r="37" spans="1:15" ht="14.25" thickBot="1" thickTop="1">
      <c r="A37" s="49">
        <v>19</v>
      </c>
      <c r="B37" s="49" t="s">
        <v>44</v>
      </c>
      <c r="C37" s="19" t="s">
        <v>65</v>
      </c>
      <c r="D37" s="16" t="s">
        <v>1</v>
      </c>
      <c r="E37" s="16" t="s">
        <v>6</v>
      </c>
      <c r="F37" s="23">
        <v>277</v>
      </c>
      <c r="G37" s="23">
        <v>269</v>
      </c>
      <c r="H37" s="23">
        <v>272</v>
      </c>
      <c r="I37" s="23">
        <v>277</v>
      </c>
      <c r="J37" s="23">
        <v>270</v>
      </c>
      <c r="K37" s="23">
        <v>232</v>
      </c>
      <c r="L37" s="24">
        <f t="shared" si="0"/>
        <v>1597</v>
      </c>
      <c r="M37" s="25">
        <f t="shared" si="1"/>
        <v>532.3333333333334</v>
      </c>
      <c r="N37" s="50">
        <f>L37+L38</f>
        <v>3155</v>
      </c>
      <c r="O37" s="51">
        <v>16</v>
      </c>
    </row>
    <row r="38" spans="1:15" ht="14.25" thickBot="1" thickTop="1">
      <c r="A38" s="49"/>
      <c r="B38" s="49"/>
      <c r="C38" s="20" t="s">
        <v>66</v>
      </c>
      <c r="D38" s="17" t="s">
        <v>2</v>
      </c>
      <c r="E38" s="17" t="s">
        <v>67</v>
      </c>
      <c r="F38" s="26">
        <v>270</v>
      </c>
      <c r="G38" s="26">
        <v>259</v>
      </c>
      <c r="H38" s="26">
        <v>255</v>
      </c>
      <c r="I38" s="26">
        <v>257</v>
      </c>
      <c r="J38" s="26">
        <v>258</v>
      </c>
      <c r="K38" s="26">
        <v>259</v>
      </c>
      <c r="L38" s="27">
        <f t="shared" si="0"/>
        <v>1558</v>
      </c>
      <c r="M38" s="28">
        <f t="shared" si="1"/>
        <v>519.3333333333334</v>
      </c>
      <c r="N38" s="50"/>
      <c r="O38" s="51"/>
    </row>
    <row r="39" spans="1:15" ht="14.25" thickBot="1" thickTop="1">
      <c r="A39" s="49">
        <v>20</v>
      </c>
      <c r="B39" s="49" t="s">
        <v>108</v>
      </c>
      <c r="C39" s="19" t="s">
        <v>109</v>
      </c>
      <c r="D39" s="16" t="s">
        <v>1</v>
      </c>
      <c r="E39" s="16" t="s">
        <v>9</v>
      </c>
      <c r="F39" s="23">
        <v>244</v>
      </c>
      <c r="G39" s="23">
        <v>204</v>
      </c>
      <c r="H39" s="23">
        <v>220</v>
      </c>
      <c r="I39" s="23">
        <v>233</v>
      </c>
      <c r="J39" s="23">
        <v>243</v>
      </c>
      <c r="K39" s="23">
        <v>228</v>
      </c>
      <c r="L39" s="24">
        <f t="shared" si="0"/>
        <v>1372</v>
      </c>
      <c r="M39" s="25">
        <f t="shared" si="1"/>
        <v>457.3333333333333</v>
      </c>
      <c r="N39" s="50">
        <f>L39+L40</f>
        <v>2060</v>
      </c>
      <c r="O39" s="51">
        <v>24</v>
      </c>
    </row>
    <row r="40" spans="1:15" ht="14.25" thickBot="1" thickTop="1">
      <c r="A40" s="49"/>
      <c r="B40" s="49"/>
      <c r="C40" s="20" t="s">
        <v>110</v>
      </c>
      <c r="D40" s="17" t="s">
        <v>2</v>
      </c>
      <c r="E40" s="17" t="s">
        <v>14</v>
      </c>
      <c r="F40" s="26">
        <v>120</v>
      </c>
      <c r="G40" s="26">
        <v>98</v>
      </c>
      <c r="H40" s="26">
        <v>104</v>
      </c>
      <c r="I40" s="26">
        <v>129</v>
      </c>
      <c r="J40" s="26">
        <v>124</v>
      </c>
      <c r="K40" s="26">
        <v>113</v>
      </c>
      <c r="L40" s="27">
        <f t="shared" si="0"/>
        <v>688</v>
      </c>
      <c r="M40" s="28">
        <f t="shared" si="1"/>
        <v>229.33333333333334</v>
      </c>
      <c r="N40" s="50"/>
      <c r="O40" s="51"/>
    </row>
    <row r="41" spans="1:15" ht="14.25" thickBot="1" thickTop="1">
      <c r="A41" s="49">
        <v>21</v>
      </c>
      <c r="B41" s="49" t="s">
        <v>101</v>
      </c>
      <c r="C41" s="19" t="s">
        <v>92</v>
      </c>
      <c r="D41" s="16" t="s">
        <v>1</v>
      </c>
      <c r="E41" s="16" t="s">
        <v>5</v>
      </c>
      <c r="F41" s="23">
        <v>206</v>
      </c>
      <c r="G41" s="23">
        <v>166</v>
      </c>
      <c r="H41" s="23">
        <v>193</v>
      </c>
      <c r="I41" s="23">
        <v>176</v>
      </c>
      <c r="J41" s="23">
        <v>170</v>
      </c>
      <c r="K41" s="23">
        <v>192</v>
      </c>
      <c r="L41" s="24">
        <f t="shared" si="0"/>
        <v>1103</v>
      </c>
      <c r="M41" s="25">
        <f t="shared" si="1"/>
        <v>367.6666666666667</v>
      </c>
      <c r="N41" s="50">
        <f>L41+L42</f>
        <v>2612</v>
      </c>
      <c r="O41" s="51">
        <v>22</v>
      </c>
    </row>
    <row r="42" spans="1:15" ht="14.25" thickBot="1" thickTop="1">
      <c r="A42" s="49"/>
      <c r="B42" s="49"/>
      <c r="C42" s="20" t="s">
        <v>93</v>
      </c>
      <c r="D42" s="17" t="s">
        <v>2</v>
      </c>
      <c r="E42" s="17" t="s">
        <v>5</v>
      </c>
      <c r="F42" s="26">
        <v>246</v>
      </c>
      <c r="G42" s="26">
        <v>239</v>
      </c>
      <c r="H42" s="26">
        <v>261</v>
      </c>
      <c r="I42" s="26">
        <v>262</v>
      </c>
      <c r="J42" s="26">
        <v>249</v>
      </c>
      <c r="K42" s="26">
        <v>252</v>
      </c>
      <c r="L42" s="27">
        <f t="shared" si="0"/>
        <v>1509</v>
      </c>
      <c r="M42" s="28">
        <f t="shared" si="1"/>
        <v>503</v>
      </c>
      <c r="N42" s="50"/>
      <c r="O42" s="51"/>
    </row>
    <row r="43" spans="1:15" ht="14.25" thickBot="1" thickTop="1">
      <c r="A43" s="49">
        <v>22</v>
      </c>
      <c r="B43" s="52" t="s">
        <v>94</v>
      </c>
      <c r="C43" s="19" t="s">
        <v>95</v>
      </c>
      <c r="D43" s="16" t="s">
        <v>1</v>
      </c>
      <c r="E43" s="16" t="s">
        <v>5</v>
      </c>
      <c r="F43" s="23">
        <v>226</v>
      </c>
      <c r="G43" s="23">
        <v>228</v>
      </c>
      <c r="H43" s="23">
        <v>227</v>
      </c>
      <c r="I43" s="23">
        <v>228</v>
      </c>
      <c r="J43" s="23">
        <v>239</v>
      </c>
      <c r="K43" s="23">
        <v>242</v>
      </c>
      <c r="L43" s="24">
        <f t="shared" si="0"/>
        <v>1390</v>
      </c>
      <c r="M43" s="25">
        <f t="shared" si="1"/>
        <v>463.3333333333333</v>
      </c>
      <c r="N43" s="50">
        <f>L43+L44</f>
        <v>3064</v>
      </c>
      <c r="O43" s="51">
        <v>18</v>
      </c>
    </row>
    <row r="44" spans="1:15" ht="14.25" thickBot="1" thickTop="1">
      <c r="A44" s="49"/>
      <c r="B44" s="49"/>
      <c r="C44" s="20" t="s">
        <v>96</v>
      </c>
      <c r="D44" s="17" t="s">
        <v>2</v>
      </c>
      <c r="E44" s="17" t="s">
        <v>5</v>
      </c>
      <c r="F44" s="26">
        <v>277</v>
      </c>
      <c r="G44" s="26">
        <v>277</v>
      </c>
      <c r="H44" s="26">
        <v>278</v>
      </c>
      <c r="I44" s="26">
        <v>274</v>
      </c>
      <c r="J44" s="26">
        <v>286</v>
      </c>
      <c r="K44" s="26">
        <v>282</v>
      </c>
      <c r="L44" s="27">
        <f t="shared" si="0"/>
        <v>1674</v>
      </c>
      <c r="M44" s="28">
        <f t="shared" si="1"/>
        <v>558</v>
      </c>
      <c r="N44" s="50"/>
      <c r="O44" s="51"/>
    </row>
    <row r="45" spans="1:15" ht="14.25" thickBot="1" thickTop="1">
      <c r="A45" s="49">
        <v>23</v>
      </c>
      <c r="B45" s="49" t="s">
        <v>68</v>
      </c>
      <c r="C45" s="19" t="s">
        <v>13</v>
      </c>
      <c r="D45" s="16" t="s">
        <v>1</v>
      </c>
      <c r="E45" s="16" t="s">
        <v>14</v>
      </c>
      <c r="F45" s="23">
        <v>272</v>
      </c>
      <c r="G45" s="23">
        <v>267</v>
      </c>
      <c r="H45" s="23">
        <v>261</v>
      </c>
      <c r="I45" s="23">
        <v>265</v>
      </c>
      <c r="J45" s="23">
        <v>261</v>
      </c>
      <c r="K45" s="23">
        <v>270</v>
      </c>
      <c r="L45" s="24">
        <f t="shared" si="0"/>
        <v>1596</v>
      </c>
      <c r="M45" s="25">
        <f t="shared" si="1"/>
        <v>532</v>
      </c>
      <c r="N45" s="50">
        <f>L45+L46</f>
        <v>3206</v>
      </c>
      <c r="O45" s="51">
        <v>12</v>
      </c>
    </row>
    <row r="46" spans="1:15" ht="14.25" thickBot="1" thickTop="1">
      <c r="A46" s="49"/>
      <c r="B46" s="49"/>
      <c r="C46" s="20" t="s">
        <v>15</v>
      </c>
      <c r="D46" s="17" t="s">
        <v>2</v>
      </c>
      <c r="E46" s="17" t="s">
        <v>5</v>
      </c>
      <c r="F46" s="26">
        <v>269</v>
      </c>
      <c r="G46" s="26">
        <v>268</v>
      </c>
      <c r="H46" s="26">
        <v>267</v>
      </c>
      <c r="I46" s="26">
        <v>267</v>
      </c>
      <c r="J46" s="26">
        <v>271</v>
      </c>
      <c r="K46" s="26">
        <v>268</v>
      </c>
      <c r="L46" s="27">
        <f t="shared" si="0"/>
        <v>1610</v>
      </c>
      <c r="M46" s="28">
        <f t="shared" si="1"/>
        <v>536.6666666666666</v>
      </c>
      <c r="N46" s="50"/>
      <c r="O46" s="51"/>
    </row>
    <row r="47" spans="1:15" ht="14.25" thickBot="1" thickTop="1">
      <c r="A47" s="49">
        <v>24</v>
      </c>
      <c r="B47" s="52" t="s">
        <v>118</v>
      </c>
      <c r="C47" s="19" t="s">
        <v>117</v>
      </c>
      <c r="D47" s="16" t="s">
        <v>1</v>
      </c>
      <c r="E47" s="16" t="s">
        <v>9</v>
      </c>
      <c r="F47" s="23">
        <v>262</v>
      </c>
      <c r="G47" s="23">
        <v>265</v>
      </c>
      <c r="H47" s="23">
        <v>253</v>
      </c>
      <c r="I47" s="23">
        <v>257</v>
      </c>
      <c r="J47" s="23">
        <v>268</v>
      </c>
      <c r="K47" s="23">
        <v>266</v>
      </c>
      <c r="L47" s="24">
        <f t="shared" si="0"/>
        <v>1571</v>
      </c>
      <c r="M47" s="25">
        <f t="shared" si="1"/>
        <v>523.6666666666666</v>
      </c>
      <c r="N47" s="50">
        <f>L47+L48</f>
        <v>3205</v>
      </c>
      <c r="O47" s="51">
        <v>13</v>
      </c>
    </row>
    <row r="48" spans="1:15" ht="14.25" thickBot="1" thickTop="1">
      <c r="A48" s="49"/>
      <c r="B48" s="49"/>
      <c r="C48" s="20" t="s">
        <v>116</v>
      </c>
      <c r="D48" s="17" t="s">
        <v>2</v>
      </c>
      <c r="E48" s="17" t="s">
        <v>39</v>
      </c>
      <c r="F48" s="26">
        <v>279</v>
      </c>
      <c r="G48" s="26">
        <v>269</v>
      </c>
      <c r="H48" s="26">
        <v>266</v>
      </c>
      <c r="I48" s="26">
        <v>274</v>
      </c>
      <c r="J48" s="26">
        <v>272</v>
      </c>
      <c r="K48" s="26">
        <v>274</v>
      </c>
      <c r="L48" s="27">
        <f t="shared" si="0"/>
        <v>1634</v>
      </c>
      <c r="M48" s="28">
        <f t="shared" si="1"/>
        <v>544.6666666666666</v>
      </c>
      <c r="N48" s="50"/>
      <c r="O48" s="51"/>
    </row>
    <row r="49" spans="1:15" ht="14.25" thickBot="1" thickTop="1">
      <c r="A49" s="49">
        <v>25</v>
      </c>
      <c r="B49" s="52" t="s">
        <v>105</v>
      </c>
      <c r="C49" s="19" t="s">
        <v>107</v>
      </c>
      <c r="D49" s="16" t="s">
        <v>1</v>
      </c>
      <c r="E49" s="16" t="s">
        <v>9</v>
      </c>
      <c r="F49" s="23">
        <v>193</v>
      </c>
      <c r="G49" s="23">
        <v>211</v>
      </c>
      <c r="H49" s="23">
        <v>225</v>
      </c>
      <c r="I49" s="23">
        <v>247</v>
      </c>
      <c r="J49" s="23">
        <v>219</v>
      </c>
      <c r="K49" s="23">
        <v>245</v>
      </c>
      <c r="L49" s="24">
        <f t="shared" si="0"/>
        <v>1340</v>
      </c>
      <c r="M49" s="25">
        <f t="shared" si="1"/>
        <v>446.6666666666667</v>
      </c>
      <c r="N49" s="50">
        <f>L49+L50</f>
        <v>2491</v>
      </c>
      <c r="O49" s="51">
        <v>23</v>
      </c>
    </row>
    <row r="50" spans="1:15" ht="14.25" thickBot="1" thickTop="1">
      <c r="A50" s="49"/>
      <c r="B50" s="49"/>
      <c r="C50" s="20" t="s">
        <v>106</v>
      </c>
      <c r="D50" s="17" t="s">
        <v>2</v>
      </c>
      <c r="E50" s="17" t="s">
        <v>9</v>
      </c>
      <c r="F50" s="26">
        <v>186</v>
      </c>
      <c r="G50" s="26">
        <v>169</v>
      </c>
      <c r="H50" s="26">
        <v>190</v>
      </c>
      <c r="I50" s="26">
        <v>202</v>
      </c>
      <c r="J50" s="26">
        <v>203</v>
      </c>
      <c r="K50" s="26">
        <v>201</v>
      </c>
      <c r="L50" s="27">
        <f t="shared" si="0"/>
        <v>1151</v>
      </c>
      <c r="M50" s="28">
        <f t="shared" si="1"/>
        <v>383.6666666666667</v>
      </c>
      <c r="N50" s="50"/>
      <c r="O50" s="51"/>
    </row>
    <row r="51" ht="13.5" thickTop="1"/>
  </sheetData>
  <mergeCells count="97">
    <mergeCell ref="A43:A44"/>
    <mergeCell ref="B43:B44"/>
    <mergeCell ref="N43:N44"/>
    <mergeCell ref="O43:O44"/>
    <mergeCell ref="A41:A42"/>
    <mergeCell ref="B41:B42"/>
    <mergeCell ref="N41:N42"/>
    <mergeCell ref="O41:O42"/>
    <mergeCell ref="O9:O10"/>
    <mergeCell ref="O7:O8"/>
    <mergeCell ref="O27:O28"/>
    <mergeCell ref="O25:O26"/>
    <mergeCell ref="O17:O18"/>
    <mergeCell ref="O11:O12"/>
    <mergeCell ref="O21:O22"/>
    <mergeCell ref="O13:O14"/>
    <mergeCell ref="O23:O24"/>
    <mergeCell ref="O19:O20"/>
    <mergeCell ref="O15:O16"/>
    <mergeCell ref="B19:B20"/>
    <mergeCell ref="B15:B16"/>
    <mergeCell ref="N17:N18"/>
    <mergeCell ref="N25:N26"/>
    <mergeCell ref="N23:N24"/>
    <mergeCell ref="N19:N20"/>
    <mergeCell ref="N15:N16"/>
    <mergeCell ref="N27:N28"/>
    <mergeCell ref="B9:B10"/>
    <mergeCell ref="B7:B8"/>
    <mergeCell ref="B27:B28"/>
    <mergeCell ref="B25:B26"/>
    <mergeCell ref="N11:N12"/>
    <mergeCell ref="N21:N22"/>
    <mergeCell ref="N13:N14"/>
    <mergeCell ref="N9:N10"/>
    <mergeCell ref="B23:B24"/>
    <mergeCell ref="A1:O1"/>
    <mergeCell ref="A9:A10"/>
    <mergeCell ref="A7:A8"/>
    <mergeCell ref="A21:A22"/>
    <mergeCell ref="A13:A14"/>
    <mergeCell ref="B17:B18"/>
    <mergeCell ref="B11:B12"/>
    <mergeCell ref="B21:B22"/>
    <mergeCell ref="B13:B14"/>
    <mergeCell ref="N7:N8"/>
    <mergeCell ref="A27:A28"/>
    <mergeCell ref="A25:A26"/>
    <mergeCell ref="A17:A18"/>
    <mergeCell ref="A11:A12"/>
    <mergeCell ref="A23:A24"/>
    <mergeCell ref="A19:A20"/>
    <mergeCell ref="A15:A16"/>
    <mergeCell ref="A29:A30"/>
    <mergeCell ref="B29:B30"/>
    <mergeCell ref="N29:N30"/>
    <mergeCell ref="O29:O30"/>
    <mergeCell ref="A31:A32"/>
    <mergeCell ref="B31:B32"/>
    <mergeCell ref="N31:N32"/>
    <mergeCell ref="O31:O32"/>
    <mergeCell ref="A33:A34"/>
    <mergeCell ref="B33:B34"/>
    <mergeCell ref="N33:N34"/>
    <mergeCell ref="O33:O34"/>
    <mergeCell ref="A35:A36"/>
    <mergeCell ref="B35:B36"/>
    <mergeCell ref="N35:N36"/>
    <mergeCell ref="O35:O36"/>
    <mergeCell ref="A37:A38"/>
    <mergeCell ref="B37:B38"/>
    <mergeCell ref="N37:N38"/>
    <mergeCell ref="O37:O38"/>
    <mergeCell ref="A39:A40"/>
    <mergeCell ref="B39:B40"/>
    <mergeCell ref="N39:N40"/>
    <mergeCell ref="O39:O40"/>
    <mergeCell ref="A3:A4"/>
    <mergeCell ref="B3:B4"/>
    <mergeCell ref="N3:N4"/>
    <mergeCell ref="O3:O4"/>
    <mergeCell ref="A5:A6"/>
    <mergeCell ref="B5:B6"/>
    <mergeCell ref="N5:N6"/>
    <mergeCell ref="O5:O6"/>
    <mergeCell ref="A45:A46"/>
    <mergeCell ref="B45:B46"/>
    <mergeCell ref="N45:N46"/>
    <mergeCell ref="O45:O46"/>
    <mergeCell ref="A47:A48"/>
    <mergeCell ref="B47:B48"/>
    <mergeCell ref="N47:N48"/>
    <mergeCell ref="O47:O48"/>
    <mergeCell ref="A49:A50"/>
    <mergeCell ref="B49:B50"/>
    <mergeCell ref="N49:N50"/>
    <mergeCell ref="O49:O50"/>
  </mergeCells>
  <printOptions/>
  <pageMargins left="0.48" right="0.58" top="0.18" bottom="0.33" header="0.17" footer="0.17"/>
  <pageSetup fitToHeight="2" fitToWidth="1" horizontalDpi="600" verticalDpi="600" orientation="landscape" paperSize="9" r:id="rId1"/>
  <headerFooter alignWithMargins="0">
    <oddFooter>&amp;L&amp;D &amp;T&amp;C&amp;P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="67" zoomScaleNormal="67" workbookViewId="0" topLeftCell="A1">
      <selection activeCell="G39" sqref="G39"/>
    </sheetView>
  </sheetViews>
  <sheetFormatPr defaultColWidth="11.421875" defaultRowHeight="12.75"/>
  <cols>
    <col min="1" max="1" width="9.7109375" style="1" bestFit="1" customWidth="1"/>
    <col min="2" max="2" width="24.28125" style="1" bestFit="1" customWidth="1"/>
    <col min="3" max="3" width="20.00390625" style="1" bestFit="1" customWidth="1"/>
    <col min="4" max="4" width="14.8515625" style="1" bestFit="1" customWidth="1"/>
    <col min="5" max="5" width="6.7109375" style="1" bestFit="1" customWidth="1"/>
    <col min="6" max="16384" width="11.421875" style="1" customWidth="1"/>
  </cols>
  <sheetData>
    <row r="1" spans="1:5" s="2" customFormat="1" ht="13.5" customHeight="1">
      <c r="A1" s="46" t="s">
        <v>58</v>
      </c>
      <c r="B1" s="47"/>
      <c r="C1" s="47"/>
      <c r="D1" s="47"/>
      <c r="E1" s="48"/>
    </row>
    <row r="2" spans="1:5" ht="15" customHeight="1">
      <c r="A2" s="5" t="s">
        <v>99</v>
      </c>
      <c r="B2" s="6" t="s">
        <v>3</v>
      </c>
      <c r="C2" s="6" t="s">
        <v>32</v>
      </c>
      <c r="D2" s="6" t="s">
        <v>0</v>
      </c>
      <c r="E2" s="6" t="s">
        <v>31</v>
      </c>
    </row>
    <row r="3" spans="1:5" ht="15" customHeight="1">
      <c r="A3" s="42">
        <v>2</v>
      </c>
      <c r="B3" s="42" t="s">
        <v>111</v>
      </c>
      <c r="C3" s="3" t="s">
        <v>112</v>
      </c>
      <c r="D3" s="3" t="s">
        <v>1</v>
      </c>
      <c r="E3" s="3" t="s">
        <v>6</v>
      </c>
    </row>
    <row r="4" spans="1:5" ht="15" customHeight="1">
      <c r="A4" s="43"/>
      <c r="B4" s="43"/>
      <c r="C4" s="3" t="s">
        <v>113</v>
      </c>
      <c r="D4" s="3" t="s">
        <v>2</v>
      </c>
      <c r="E4" s="3" t="s">
        <v>9</v>
      </c>
    </row>
    <row r="5" spans="1:5" ht="4.5" customHeight="1">
      <c r="A5" s="9"/>
      <c r="B5" s="10"/>
      <c r="C5" s="10"/>
      <c r="D5" s="10"/>
      <c r="E5" s="11"/>
    </row>
    <row r="6" spans="1:5" ht="15" customHeight="1">
      <c r="A6" s="42">
        <v>3</v>
      </c>
      <c r="B6" s="42" t="s">
        <v>102</v>
      </c>
      <c r="C6" s="3" t="s">
        <v>103</v>
      </c>
      <c r="D6" s="3" t="s">
        <v>1</v>
      </c>
      <c r="E6" s="3" t="s">
        <v>5</v>
      </c>
    </row>
    <row r="7" spans="1:5" ht="15" customHeight="1">
      <c r="A7" s="43"/>
      <c r="B7" s="43"/>
      <c r="C7" s="3" t="s">
        <v>104</v>
      </c>
      <c r="D7" s="3" t="s">
        <v>2</v>
      </c>
      <c r="E7" s="3" t="s">
        <v>5</v>
      </c>
    </row>
    <row r="8" spans="1:5" ht="4.5" customHeight="1">
      <c r="A8" s="9"/>
      <c r="B8" s="10"/>
      <c r="C8" s="10"/>
      <c r="D8" s="10"/>
      <c r="E8" s="11"/>
    </row>
    <row r="9" spans="1:5" ht="12.75">
      <c r="A9" s="42">
        <v>4</v>
      </c>
      <c r="B9" s="42" t="s">
        <v>114</v>
      </c>
      <c r="C9" s="3" t="s">
        <v>119</v>
      </c>
      <c r="D9" s="3" t="s">
        <v>1</v>
      </c>
      <c r="E9" s="3" t="s">
        <v>6</v>
      </c>
    </row>
    <row r="10" spans="1:5" ht="12.75">
      <c r="A10" s="43"/>
      <c r="B10" s="43"/>
      <c r="C10" s="3" t="s">
        <v>115</v>
      </c>
      <c r="D10" s="3" t="s">
        <v>2</v>
      </c>
      <c r="E10" s="3" t="s">
        <v>49</v>
      </c>
    </row>
    <row r="11" spans="1:5" ht="4.5" customHeight="1">
      <c r="A11" s="9"/>
      <c r="B11" s="10"/>
      <c r="C11" s="10"/>
      <c r="D11" s="10"/>
      <c r="E11" s="11"/>
    </row>
    <row r="12" spans="1:5" ht="12.75">
      <c r="A12" s="42">
        <v>5</v>
      </c>
      <c r="B12" s="42" t="s">
        <v>72</v>
      </c>
      <c r="C12" s="3" t="s">
        <v>74</v>
      </c>
      <c r="D12" s="3" t="s">
        <v>1</v>
      </c>
      <c r="E12" s="3" t="s">
        <v>6</v>
      </c>
    </row>
    <row r="13" spans="1:5" ht="12.75">
      <c r="A13" s="43"/>
      <c r="B13" s="43"/>
      <c r="C13" s="3" t="s">
        <v>73</v>
      </c>
      <c r="D13" s="3" t="s">
        <v>2</v>
      </c>
      <c r="E13" s="3" t="s">
        <v>62</v>
      </c>
    </row>
    <row r="14" spans="1:5" ht="4.5" customHeight="1">
      <c r="A14" s="9"/>
      <c r="B14" s="10"/>
      <c r="C14" s="10"/>
      <c r="D14" s="10"/>
      <c r="E14" s="11"/>
    </row>
    <row r="15" spans="1:5" ht="12.75">
      <c r="A15" s="42">
        <v>6</v>
      </c>
      <c r="B15" s="42" t="s">
        <v>41</v>
      </c>
      <c r="C15" s="3" t="s">
        <v>61</v>
      </c>
      <c r="D15" s="3" t="s">
        <v>1</v>
      </c>
      <c r="E15" s="3" t="s">
        <v>9</v>
      </c>
    </row>
    <row r="16" spans="1:5" ht="12.75">
      <c r="A16" s="43"/>
      <c r="B16" s="43"/>
      <c r="C16" s="3" t="s">
        <v>60</v>
      </c>
      <c r="D16" s="3" t="s">
        <v>2</v>
      </c>
      <c r="E16" s="3" t="s">
        <v>9</v>
      </c>
    </row>
    <row r="17" spans="1:5" ht="4.5" customHeight="1">
      <c r="A17" s="9"/>
      <c r="B17" s="10"/>
      <c r="C17" s="10"/>
      <c r="D17" s="10"/>
      <c r="E17" s="11"/>
    </row>
    <row r="18" spans="1:5" ht="12.75">
      <c r="A18" s="42">
        <v>7</v>
      </c>
      <c r="B18" s="53" t="s">
        <v>122</v>
      </c>
      <c r="C18" s="3" t="s">
        <v>30</v>
      </c>
      <c r="D18" s="3" t="s">
        <v>1</v>
      </c>
      <c r="E18" s="3" t="s">
        <v>6</v>
      </c>
    </row>
    <row r="19" spans="1:5" ht="12.75">
      <c r="A19" s="43"/>
      <c r="B19" s="43"/>
      <c r="C19" s="3" t="s">
        <v>121</v>
      </c>
      <c r="D19" s="3" t="s">
        <v>2</v>
      </c>
      <c r="E19" s="3" t="s">
        <v>6</v>
      </c>
    </row>
    <row r="20" spans="1:5" ht="4.5" customHeight="1">
      <c r="A20" s="9"/>
      <c r="B20" s="10"/>
      <c r="C20" s="10"/>
      <c r="D20" s="10"/>
      <c r="E20" s="11"/>
    </row>
    <row r="21" spans="1:5" ht="12.75">
      <c r="A21" s="42">
        <v>8</v>
      </c>
      <c r="B21" s="42" t="s">
        <v>46</v>
      </c>
      <c r="C21" s="3" t="s">
        <v>83</v>
      </c>
      <c r="D21" s="3" t="s">
        <v>1</v>
      </c>
      <c r="E21" s="3" t="s">
        <v>49</v>
      </c>
    </row>
    <row r="22" spans="1:5" ht="12.75">
      <c r="A22" s="43"/>
      <c r="B22" s="43"/>
      <c r="C22" s="3" t="s">
        <v>51</v>
      </c>
      <c r="D22" s="3" t="s">
        <v>2</v>
      </c>
      <c r="E22" s="3" t="s">
        <v>9</v>
      </c>
    </row>
    <row r="23" spans="1:5" ht="4.5" customHeight="1">
      <c r="A23" s="9"/>
      <c r="B23" s="10"/>
      <c r="C23" s="10"/>
      <c r="D23" s="10"/>
      <c r="E23" s="11"/>
    </row>
    <row r="24" spans="1:5" ht="12.75">
      <c r="A24" s="42">
        <v>9</v>
      </c>
      <c r="B24" s="42" t="s">
        <v>40</v>
      </c>
      <c r="C24" s="3" t="s">
        <v>7</v>
      </c>
      <c r="D24" s="3" t="s">
        <v>1</v>
      </c>
      <c r="E24" s="3" t="s">
        <v>9</v>
      </c>
    </row>
    <row r="25" spans="1:5" ht="12.75">
      <c r="A25" s="43"/>
      <c r="B25" s="43"/>
      <c r="C25" s="3" t="s">
        <v>59</v>
      </c>
      <c r="D25" s="3" t="s">
        <v>2</v>
      </c>
      <c r="E25" s="3" t="s">
        <v>6</v>
      </c>
    </row>
    <row r="26" spans="1:5" ht="4.5" customHeight="1">
      <c r="A26" s="9"/>
      <c r="B26" s="10"/>
      <c r="C26" s="10"/>
      <c r="D26" s="10"/>
      <c r="E26" s="11"/>
    </row>
    <row r="27" spans="1:5" ht="12.75">
      <c r="A27" s="42">
        <v>10</v>
      </c>
      <c r="B27" s="42" t="s">
        <v>45</v>
      </c>
      <c r="C27" s="3" t="s">
        <v>50</v>
      </c>
      <c r="D27" s="3" t="s">
        <v>1</v>
      </c>
      <c r="E27" s="3" t="s">
        <v>5</v>
      </c>
    </row>
    <row r="28" spans="1:5" ht="12.75">
      <c r="A28" s="43"/>
      <c r="B28" s="43"/>
      <c r="C28" s="3" t="s">
        <v>48</v>
      </c>
      <c r="D28" s="3" t="s">
        <v>2</v>
      </c>
      <c r="E28" s="3" t="s">
        <v>6</v>
      </c>
    </row>
    <row r="29" spans="1:5" ht="4.5" customHeight="1">
      <c r="A29" s="9"/>
      <c r="B29" s="10"/>
      <c r="C29" s="10"/>
      <c r="D29" s="10"/>
      <c r="E29" s="11"/>
    </row>
    <row r="30" spans="1:5" ht="12.75">
      <c r="A30" s="42">
        <v>11</v>
      </c>
      <c r="B30" s="42" t="s">
        <v>42</v>
      </c>
      <c r="C30" s="3" t="s">
        <v>64</v>
      </c>
      <c r="D30" s="3" t="s">
        <v>1</v>
      </c>
      <c r="E30" s="3" t="s">
        <v>5</v>
      </c>
    </row>
    <row r="31" spans="1:5" ht="12.75">
      <c r="A31" s="43"/>
      <c r="B31" s="43"/>
      <c r="C31" s="3" t="s">
        <v>63</v>
      </c>
      <c r="D31" s="3" t="s">
        <v>2</v>
      </c>
      <c r="E31" s="3" t="s">
        <v>14</v>
      </c>
    </row>
    <row r="32" spans="1:5" ht="4.5" customHeight="1">
      <c r="A32" s="9"/>
      <c r="B32" s="10"/>
      <c r="C32" s="10"/>
      <c r="D32" s="10"/>
      <c r="E32" s="11"/>
    </row>
    <row r="33" spans="1:5" ht="12.75">
      <c r="A33" s="42">
        <v>12</v>
      </c>
      <c r="B33" s="42" t="s">
        <v>100</v>
      </c>
      <c r="C33" s="3" t="s">
        <v>86</v>
      </c>
      <c r="D33" s="3" t="s">
        <v>1</v>
      </c>
      <c r="E33" s="3" t="s">
        <v>5</v>
      </c>
    </row>
    <row r="34" spans="1:5" ht="12.75">
      <c r="A34" s="43"/>
      <c r="B34" s="43"/>
      <c r="C34" s="3" t="s">
        <v>87</v>
      </c>
      <c r="D34" s="3" t="s">
        <v>2</v>
      </c>
      <c r="E34" s="3" t="s">
        <v>6</v>
      </c>
    </row>
    <row r="35" spans="1:5" ht="4.5" customHeight="1">
      <c r="A35" s="9"/>
      <c r="B35" s="10"/>
      <c r="C35" s="10"/>
      <c r="D35" s="10"/>
      <c r="E35" s="11"/>
    </row>
    <row r="36" spans="1:5" ht="12.75">
      <c r="A36" s="42">
        <v>13</v>
      </c>
      <c r="B36" s="42" t="s">
        <v>77</v>
      </c>
      <c r="C36" s="3" t="s">
        <v>76</v>
      </c>
      <c r="D36" s="3" t="s">
        <v>1</v>
      </c>
      <c r="E36" s="3" t="s">
        <v>14</v>
      </c>
    </row>
    <row r="37" spans="1:5" ht="12.75">
      <c r="A37" s="43"/>
      <c r="B37" s="43"/>
      <c r="C37" s="3" t="s">
        <v>75</v>
      </c>
      <c r="D37" s="3" t="s">
        <v>2</v>
      </c>
      <c r="E37" s="3" t="s">
        <v>5</v>
      </c>
    </row>
    <row r="38" spans="1:5" ht="4.5" customHeight="1">
      <c r="A38" s="9"/>
      <c r="B38" s="10"/>
      <c r="C38" s="10"/>
      <c r="D38" s="10"/>
      <c r="E38" s="11"/>
    </row>
    <row r="39" spans="1:5" ht="12.75">
      <c r="A39" s="42">
        <v>14</v>
      </c>
      <c r="B39" s="53" t="s">
        <v>85</v>
      </c>
      <c r="C39" s="3" t="s">
        <v>4</v>
      </c>
      <c r="D39" s="3" t="s">
        <v>1</v>
      </c>
      <c r="E39" s="3" t="s">
        <v>5</v>
      </c>
    </row>
    <row r="40" spans="1:5" ht="12.75">
      <c r="A40" s="43"/>
      <c r="B40" s="43"/>
      <c r="C40" s="3" t="s">
        <v>71</v>
      </c>
      <c r="D40" s="3" t="s">
        <v>2</v>
      </c>
      <c r="E40" s="3" t="s">
        <v>67</v>
      </c>
    </row>
    <row r="41" spans="1:5" ht="4.5" customHeight="1">
      <c r="A41" s="9"/>
      <c r="B41" s="10"/>
      <c r="C41" s="10"/>
      <c r="D41" s="10"/>
      <c r="E41" s="11"/>
    </row>
    <row r="42" spans="1:5" ht="12.75">
      <c r="A42" s="42">
        <v>15</v>
      </c>
      <c r="B42" s="42" t="s">
        <v>78</v>
      </c>
      <c r="C42" s="3" t="s">
        <v>80</v>
      </c>
      <c r="D42" s="3" t="s">
        <v>1</v>
      </c>
      <c r="E42" s="3" t="s">
        <v>14</v>
      </c>
    </row>
    <row r="43" spans="1:5" ht="12.75">
      <c r="A43" s="43"/>
      <c r="B43" s="43"/>
      <c r="C43" s="3" t="s">
        <v>79</v>
      </c>
      <c r="D43" s="3" t="s">
        <v>2</v>
      </c>
      <c r="E43" s="3" t="s">
        <v>5</v>
      </c>
    </row>
    <row r="44" spans="1:5" ht="4.5" customHeight="1">
      <c r="A44" s="9"/>
      <c r="B44" s="10"/>
      <c r="C44" s="10"/>
      <c r="D44" s="10"/>
      <c r="E44" s="11"/>
    </row>
    <row r="45" spans="1:5" ht="12.75">
      <c r="A45" s="42">
        <v>16</v>
      </c>
      <c r="B45" s="53" t="s">
        <v>81</v>
      </c>
      <c r="C45" s="3" t="s">
        <v>82</v>
      </c>
      <c r="D45" s="3" t="s">
        <v>1</v>
      </c>
      <c r="E45" s="3" t="s">
        <v>62</v>
      </c>
    </row>
    <row r="46" spans="1:5" ht="12.75">
      <c r="A46" s="43"/>
      <c r="B46" s="43"/>
      <c r="C46" s="3" t="s">
        <v>84</v>
      </c>
      <c r="D46" s="3" t="s">
        <v>2</v>
      </c>
      <c r="E46" s="3" t="s">
        <v>62</v>
      </c>
    </row>
    <row r="47" spans="1:5" ht="4.5" customHeight="1">
      <c r="A47" s="9"/>
      <c r="B47" s="10"/>
      <c r="C47" s="10"/>
      <c r="D47" s="10"/>
      <c r="E47" s="11"/>
    </row>
    <row r="48" spans="1:5" ht="12.75">
      <c r="A48" s="42">
        <v>17</v>
      </c>
      <c r="B48" s="42" t="s">
        <v>69</v>
      </c>
      <c r="C48" s="3" t="s">
        <v>70</v>
      </c>
      <c r="D48" s="3" t="s">
        <v>1</v>
      </c>
      <c r="E48" s="3" t="s">
        <v>5</v>
      </c>
    </row>
    <row r="49" spans="1:5" ht="12.75">
      <c r="A49" s="43"/>
      <c r="B49" s="43"/>
      <c r="C49" s="3" t="s">
        <v>29</v>
      </c>
      <c r="D49" s="3" t="s">
        <v>2</v>
      </c>
      <c r="E49" s="3" t="s">
        <v>5</v>
      </c>
    </row>
    <row r="50" spans="1:5" ht="4.5" customHeight="1">
      <c r="A50" s="9"/>
      <c r="B50" s="10"/>
      <c r="C50" s="10"/>
      <c r="D50" s="10"/>
      <c r="E50" s="11"/>
    </row>
    <row r="51" spans="1:5" ht="12.75">
      <c r="A51" s="42">
        <v>18</v>
      </c>
      <c r="B51" s="53" t="s">
        <v>88</v>
      </c>
      <c r="C51" s="3" t="s">
        <v>89</v>
      </c>
      <c r="D51" s="3" t="s">
        <v>1</v>
      </c>
      <c r="E51" s="3" t="s">
        <v>49</v>
      </c>
    </row>
    <row r="52" spans="1:5" ht="13.5" customHeight="1">
      <c r="A52" s="43"/>
      <c r="B52" s="43"/>
      <c r="C52" s="3" t="s">
        <v>90</v>
      </c>
      <c r="D52" s="3" t="s">
        <v>2</v>
      </c>
      <c r="E52" s="3" t="s">
        <v>91</v>
      </c>
    </row>
    <row r="53" spans="1:5" ht="4.5" customHeight="1">
      <c r="A53" s="9"/>
      <c r="B53" s="10"/>
      <c r="C53" s="10"/>
      <c r="D53" s="10"/>
      <c r="E53" s="11"/>
    </row>
    <row r="54" spans="1:5" ht="12.75">
      <c r="A54" s="42">
        <v>19</v>
      </c>
      <c r="B54" s="42" t="s">
        <v>44</v>
      </c>
      <c r="C54" s="3" t="s">
        <v>65</v>
      </c>
      <c r="D54" s="3" t="s">
        <v>1</v>
      </c>
      <c r="E54" s="3" t="s">
        <v>6</v>
      </c>
    </row>
    <row r="55" spans="1:5" ht="12.75">
      <c r="A55" s="43"/>
      <c r="B55" s="43"/>
      <c r="C55" s="3" t="s">
        <v>66</v>
      </c>
      <c r="D55" s="3" t="s">
        <v>2</v>
      </c>
      <c r="E55" s="3" t="s">
        <v>67</v>
      </c>
    </row>
    <row r="56" spans="1:5" ht="4.5" customHeight="1">
      <c r="A56" s="9"/>
      <c r="B56" s="10"/>
      <c r="C56" s="10"/>
      <c r="D56" s="10"/>
      <c r="E56" s="11"/>
    </row>
    <row r="57" spans="1:5" ht="12.75">
      <c r="A57" s="42">
        <v>20</v>
      </c>
      <c r="B57" s="42" t="s">
        <v>108</v>
      </c>
      <c r="C57" s="3" t="s">
        <v>109</v>
      </c>
      <c r="D57" s="3" t="s">
        <v>1</v>
      </c>
      <c r="E57" s="3" t="s">
        <v>9</v>
      </c>
    </row>
    <row r="58" spans="1:5" ht="12.75">
      <c r="A58" s="43"/>
      <c r="B58" s="43"/>
      <c r="C58" s="3" t="s">
        <v>110</v>
      </c>
      <c r="D58" s="3" t="s">
        <v>2</v>
      </c>
      <c r="E58" s="3" t="s">
        <v>14</v>
      </c>
    </row>
    <row r="59" spans="1:5" ht="4.5" customHeight="1">
      <c r="A59" s="9"/>
      <c r="B59" s="10"/>
      <c r="C59" s="10"/>
      <c r="D59" s="10"/>
      <c r="E59" s="11"/>
    </row>
    <row r="60" spans="1:5" ht="12.75">
      <c r="A60" s="42">
        <v>21</v>
      </c>
      <c r="B60" s="42" t="s">
        <v>101</v>
      </c>
      <c r="C60" s="3" t="s">
        <v>92</v>
      </c>
      <c r="D60" s="3" t="s">
        <v>1</v>
      </c>
      <c r="E60" s="3" t="s">
        <v>5</v>
      </c>
    </row>
    <row r="61" spans="1:5" ht="12.75">
      <c r="A61" s="43"/>
      <c r="B61" s="43"/>
      <c r="C61" s="3" t="s">
        <v>93</v>
      </c>
      <c r="D61" s="3" t="s">
        <v>2</v>
      </c>
      <c r="E61" s="3" t="s">
        <v>5</v>
      </c>
    </row>
    <row r="62" spans="1:5" ht="4.5" customHeight="1">
      <c r="A62" s="9"/>
      <c r="B62" s="10"/>
      <c r="C62" s="10"/>
      <c r="D62" s="10"/>
      <c r="E62" s="11"/>
    </row>
    <row r="63" spans="1:5" ht="12.75">
      <c r="A63" s="42">
        <v>22</v>
      </c>
      <c r="B63" s="53" t="s">
        <v>94</v>
      </c>
      <c r="C63" s="3" t="s">
        <v>95</v>
      </c>
      <c r="D63" s="3" t="s">
        <v>1</v>
      </c>
      <c r="E63" s="3" t="s">
        <v>5</v>
      </c>
    </row>
    <row r="64" spans="1:5" ht="12.75">
      <c r="A64" s="43"/>
      <c r="B64" s="43"/>
      <c r="C64" s="3" t="s">
        <v>96</v>
      </c>
      <c r="D64" s="3" t="s">
        <v>2</v>
      </c>
      <c r="E64" s="3" t="s">
        <v>5</v>
      </c>
    </row>
    <row r="65" spans="1:5" ht="5.25" customHeight="1">
      <c r="A65" s="9"/>
      <c r="B65" s="10"/>
      <c r="C65" s="10"/>
      <c r="D65" s="10"/>
      <c r="E65" s="11"/>
    </row>
    <row r="66" spans="1:5" ht="12.75">
      <c r="A66" s="42">
        <v>23</v>
      </c>
      <c r="B66" s="42" t="s">
        <v>68</v>
      </c>
      <c r="C66" s="3" t="s">
        <v>13</v>
      </c>
      <c r="D66" s="3" t="s">
        <v>1</v>
      </c>
      <c r="E66" s="3" t="s">
        <v>14</v>
      </c>
    </row>
    <row r="67" spans="1:5" ht="12.75">
      <c r="A67" s="43"/>
      <c r="B67" s="43"/>
      <c r="C67" s="3" t="s">
        <v>15</v>
      </c>
      <c r="D67" s="3" t="s">
        <v>2</v>
      </c>
      <c r="E67" s="3" t="s">
        <v>5</v>
      </c>
    </row>
    <row r="68" spans="1:5" ht="3.75" customHeight="1">
      <c r="A68" s="9"/>
      <c r="B68" s="10"/>
      <c r="C68" s="10"/>
      <c r="D68" s="10"/>
      <c r="E68" s="11"/>
    </row>
    <row r="69" spans="1:5" ht="12.75">
      <c r="A69" s="42">
        <v>24</v>
      </c>
      <c r="B69" s="53" t="s">
        <v>118</v>
      </c>
      <c r="C69" s="3" t="s">
        <v>117</v>
      </c>
      <c r="D69" s="3" t="s">
        <v>1</v>
      </c>
      <c r="E69" s="3" t="s">
        <v>9</v>
      </c>
    </row>
    <row r="70" spans="1:5" ht="12.75">
      <c r="A70" s="43"/>
      <c r="B70" s="43"/>
      <c r="C70" s="3" t="s">
        <v>116</v>
      </c>
      <c r="D70" s="3" t="s">
        <v>2</v>
      </c>
      <c r="E70" s="3" t="s">
        <v>39</v>
      </c>
    </row>
    <row r="71" spans="1:5" ht="3.75" customHeight="1">
      <c r="A71" s="9"/>
      <c r="B71" s="10"/>
      <c r="C71" s="10"/>
      <c r="D71" s="10"/>
      <c r="E71" s="11"/>
    </row>
    <row r="72" spans="1:5" ht="12.75">
      <c r="A72" s="42">
        <v>25</v>
      </c>
      <c r="B72" s="53" t="s">
        <v>105</v>
      </c>
      <c r="C72" s="3" t="s">
        <v>107</v>
      </c>
      <c r="D72" s="3" t="s">
        <v>1</v>
      </c>
      <c r="E72" s="3" t="s">
        <v>9</v>
      </c>
    </row>
    <row r="73" spans="1:5" ht="12.75">
      <c r="A73" s="43"/>
      <c r="B73" s="43"/>
      <c r="C73" s="3" t="s">
        <v>106</v>
      </c>
      <c r="D73" s="3" t="s">
        <v>2</v>
      </c>
      <c r="E73" s="3" t="s">
        <v>9</v>
      </c>
    </row>
  </sheetData>
  <mergeCells count="49">
    <mergeCell ref="A72:A73"/>
    <mergeCell ref="B72:B73"/>
    <mergeCell ref="A69:A70"/>
    <mergeCell ref="B69:B70"/>
    <mergeCell ref="A66:A67"/>
    <mergeCell ref="B66:B67"/>
    <mergeCell ref="A6:A7"/>
    <mergeCell ref="B6:B7"/>
    <mergeCell ref="A45:A46"/>
    <mergeCell ref="B45:B46"/>
    <mergeCell ref="A42:A43"/>
    <mergeCell ref="B42:B43"/>
    <mergeCell ref="A39:A40"/>
    <mergeCell ref="A36:A37"/>
    <mergeCell ref="A3:A4"/>
    <mergeCell ref="B3:B4"/>
    <mergeCell ref="A57:A58"/>
    <mergeCell ref="B57:B58"/>
    <mergeCell ref="A54:A55"/>
    <mergeCell ref="B54:B55"/>
    <mergeCell ref="A51:A52"/>
    <mergeCell ref="B51:B52"/>
    <mergeCell ref="A48:A49"/>
    <mergeCell ref="B48:B49"/>
    <mergeCell ref="A24:A25"/>
    <mergeCell ref="A15:A16"/>
    <mergeCell ref="A33:A34"/>
    <mergeCell ref="A27:A28"/>
    <mergeCell ref="A21:A22"/>
    <mergeCell ref="A1:E1"/>
    <mergeCell ref="A12:A13"/>
    <mergeCell ref="A9:A10"/>
    <mergeCell ref="A30:A31"/>
    <mergeCell ref="A18:A19"/>
    <mergeCell ref="B24:B25"/>
    <mergeCell ref="B15:B16"/>
    <mergeCell ref="B30:B31"/>
    <mergeCell ref="B18:B19"/>
    <mergeCell ref="B12:B13"/>
    <mergeCell ref="B9:B10"/>
    <mergeCell ref="B39:B40"/>
    <mergeCell ref="B36:B37"/>
    <mergeCell ref="B33:B34"/>
    <mergeCell ref="B27:B28"/>
    <mergeCell ref="B21:B22"/>
    <mergeCell ref="A60:A61"/>
    <mergeCell ref="B60:B61"/>
    <mergeCell ref="A63:A64"/>
    <mergeCell ref="B63:B64"/>
  </mergeCells>
  <printOptions/>
  <pageMargins left="0.48" right="0.58" top="0.34" bottom="0.34" header="0.18" footer="0.17"/>
  <pageSetup fitToHeight="2" horizontalDpi="600" verticalDpi="600" orientation="portrait" paperSize="9" r:id="rId1"/>
  <headerFooter alignWithMargins="0">
    <oddFooter>&amp;L&amp;D &amp;T&amp;C&amp;P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Goberville Daniel</dc:creator>
  <cp:keywords/>
  <dc:description/>
  <cp:lastModifiedBy>Jean-Michel</cp:lastModifiedBy>
  <cp:lastPrinted>2009-01-25T16:45:29Z</cp:lastPrinted>
  <dcterms:created xsi:type="dcterms:W3CDTF">2005-12-06T20:47:24Z</dcterms:created>
  <dcterms:modified xsi:type="dcterms:W3CDTF">2009-01-27T09:35:27Z</dcterms:modified>
  <cp:category/>
  <cp:version/>
  <cp:contentType/>
  <cp:contentStatus/>
</cp:coreProperties>
</file>